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9120" firstSheet="1" activeTab="2"/>
  </bookViews>
  <sheets>
    <sheet name="VIDE" sheetId="67" state="hidden" r:id="rId1"/>
    <sheet name="IDENTIFICATION" sheetId="77" r:id="rId2"/>
    <sheet name="G11_BIC_2011" sheetId="89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IDENTIFICATION!$J$5:$J$121</definedName>
    <definedName name="ACT">#REF!</definedName>
    <definedName name="ASTITLE2">#REF!</definedName>
    <definedName name="ASTITLE3">#REF!</definedName>
    <definedName name="ASTITLE4">#REF!</definedName>
    <definedName name="ASTITLE6">#REF!</definedName>
    <definedName name="ASTITLE7">#REF!</definedName>
    <definedName name="Classe">#REF!</definedName>
    <definedName name="DONNEE_NUM_1" localSheetId="2">'[1]DATA 300'!$R$3:$T$101,'[1]DATA 300'!$V$3:$X$101,'[1]DATA 300'!$Z$3:$AB$101,'[1]DATA 300'!$AD$3:$AF$101,'[1]DATA 300'!$AH$3:$AJ$101,'[1]DATA 300'!$AL$3:$AN$101,'[1]DATA 300'!$AP$3:$AR$101,'[1]DATA 300'!$AT$3:$AV$101,'[1]DATA 300'!$AX$3:$AZ$101,'[1]DATA 300'!$BB$3:$BD$101,'[1]DATA 300'!$BF$3:$BH$101,'[1]DATA 300'!$BJ$3:$BL$101</definedName>
    <definedName name="DONNEE_NUM_1">'[2]DATA 300'!$R$3:$T$101,'[2]DATA 300'!$V$3:$X$101,'[2]DATA 300'!$Z$3:$AB$101,'[2]DATA 300'!$AD$3:$AF$101,'[2]DATA 300'!$AH$3:$AJ$101,'[2]DATA 300'!$AL$3:$AN$101,'[2]DATA 300'!$AP$3:$AR$101,'[2]DATA 300'!$AT$3:$AV$101,'[2]DATA 300'!$AX$3:$AZ$101,'[2]DATA 300'!$BB$3:$BD$101,'[2]DATA 300'!$BF$3:$BH$101,'[2]DATA 300'!$BJ$3:$BL$101</definedName>
    <definedName name="DONNEE_NUM_2" localSheetId="2">'[1]DATA 300'!$BN$3:$BP$101,'[1]DATA 300'!$BR$3:$BT$101,'[1]DATA 300'!$BV$3:$BX$101,'[1]DATA 300'!$BZ$3:$CB$101,'[1]DATA 300'!$CD$3:$CF$101,'[1]DATA 300'!$CH$3:$CJ$101,'[1]DATA 300'!$CL$3:$CN$101,'[1]DATA 300'!$CP$3:$CR$101,'[1]DATA 300'!$CT$3:$CV$101,'[1]DATA 300'!$CX$3:$CZ$101,'[1]DATA 300'!$DB$3:$DD$101,'[1]DATA 300'!$DF$3:$DH$101</definedName>
    <definedName name="DONNEE_NUM_2">'[2]DATA 300'!$BN$3:$BP$101,'[2]DATA 300'!$BR$3:$BT$101,'[2]DATA 300'!$BV$3:$BX$101,'[2]DATA 300'!$BZ$3:$CB$101,'[2]DATA 300'!$CD$3:$CF$101,'[2]DATA 300'!$CH$3:$CJ$101,'[2]DATA 300'!$CL$3:$CN$101,'[2]DATA 300'!$CP$3:$CR$101,'[2]DATA 300'!$CT$3:$CV$101,'[2]DATA 300'!$CX$3:$CZ$101,'[2]DATA 300'!$DB$3:$DD$101,'[2]DATA 300'!$DF$3:$DH$101</definedName>
    <definedName name="DONNEE_NUM_3" localSheetId="2">'[1]DATA 300'!$DJ$3:$DL$101,'[1]DATA 300'!$DN$3:$DP$101,'[1]DATA 300'!$DR$3:$DT$101,'[1]DATA 300'!$DV$3:$DX$101,'[1]DATA 300'!$DZ$3:$EB$101,'[1]DATA 300'!$ED$3:$EF$101,'[1]DATA 300'!$EH$3:$EJ$101,'[1]DATA 300'!$EL$3:$EN$101,'[1]DATA 300'!$EP$3:$ER$101,'[1]DATA 300'!$ET$3:$EV$101,'[1]DATA 300'!$EX$3:$EZ$101,'[1]DATA 300'!$FB$3:$FD$101</definedName>
    <definedName name="DONNEE_NUM_3">'[2]DATA 300'!$DJ$3:$DL$101,'[2]DATA 300'!$DN$3:$DP$101,'[2]DATA 300'!$DR$3:$DT$101,'[2]DATA 300'!$DV$3:$DX$101,'[2]DATA 300'!$DZ$3:$EB$101,'[2]DATA 300'!$ED$3:$EF$101,'[2]DATA 300'!$EH$3:$EJ$101,'[2]DATA 300'!$EL$3:$EN$101,'[2]DATA 300'!$EP$3:$ER$101,'[2]DATA 300'!$ET$3:$EV$101,'[2]DATA 300'!$EX$3:$EZ$101,'[2]DATA 300'!$FB$3:$FD$101</definedName>
    <definedName name="DONNEE_NUM_4" localSheetId="2">'[1]DATA 300'!$FF$3:$FH$101,'[1]DATA 300'!$FJ$3:$FL$101,'[1]DATA 300'!$FN$3:$FP$101,'[1]DATA 300'!$FR$3:$FT$101,'[1]DATA 300'!$FV$3:$FX$101,'[1]DATA 300'!$FZ$3:$GB$101,'[1]DATA 300'!$GD$3:$GF$101,'[1]DATA 300'!$GH$3:$GJ$101,'[1]DATA 300'!$GL$3:$GN$101,'[1]DATA 300'!$GP$3:$GR$101,'[1]DATA 300'!$GT$3:$GV$101,'[1]DATA 300'!$GX$3:$GZ$101</definedName>
    <definedName name="DONNEE_NUM_4">'[2]DATA 300'!$FF$3:$FH$101,'[2]DATA 300'!$FJ$3:$FL$101,'[2]DATA 300'!$FN$3:$FP$101,'[2]DATA 300'!$FR$3:$FT$101,'[2]DATA 300'!$FV$3:$FX$101,'[2]DATA 300'!$FZ$3:$GB$101,'[2]DATA 300'!$GD$3:$GF$101,'[2]DATA 300'!$GH$3:$GJ$101,'[2]DATA 300'!$GL$3:$GN$101,'[2]DATA 300'!$GP$3:$GR$101,'[2]DATA 300'!$GT$3:$GV$101,'[2]DATA 300'!$GX$3:$GZ$101</definedName>
    <definedName name="DONNEE_NUM_5" localSheetId="2">'[1]DATA 300'!$HB$3:$HD$101,'[1]DATA 300'!$HF$3:$HH$101,'[1]DATA 300'!$HJ$3:$HL$101,'[1]DATA 300'!$HN$3:$HP$101,'[1]DATA 300'!$HR$3:$HT$101,'[1]DATA 300'!$HV$58:$HX$101,'[1]DATA 300'!$HZ$58:$IB$101,'[1]DATA 300'!$ID$3:$IF$101,'[1]DATA 300'!$IH$3:$IJ$101,'[1]DATA 300'!$IL$3:$IN$101,'[1]DATA 300'!$IP$3:$IR$101,'[1]DATA 300'!$IT$3:$IV$101</definedName>
    <definedName name="DONNEE_NUM_5">'[2]DATA 300'!$HB$3:$HD$101,'[2]DATA 300'!$HF$3:$HH$101,'[2]DATA 300'!$HJ$3:$HL$101,'[2]DATA 300'!$HN$3:$HP$101,'[2]DATA 300'!$HR$3:$HT$101,'[2]DATA 300'!$HV$58:$HX$101,'[2]DATA 300'!$HZ$58:$IB$101,'[2]DATA 300'!$ID$3:$IF$101,'[2]DATA 300'!$IH$3:$IJ$101,'[2]DATA 300'!$IL$3:$IN$101,'[2]DATA 300'!$IP$3:$IR$101,'[2]DATA 300'!$IT$3:$IV$101</definedName>
    <definedName name="DONNEES_NUM_1">#REF!,#REF!,#REF!,#REF!,#REF!,#REF!,#REF!,#REF!,#REF!,#REF!,#REF!,#REF!</definedName>
    <definedName name="DONNEES_NUM_2">#REF!,#REF!,#REF!,#REF!,#REF!,#REF!,#REF!,#REF!,#REF!,#REF!,#REF!,#REF!</definedName>
    <definedName name="DONNEES_NUM_3">#REF!,#REF!,#REF!,#REF!,#REF!,#REF!,#REF!,#REF!,#REF!,#REF!,#REF!,#REF!</definedName>
    <definedName name="DONNEES_NUM_4">#REF!,#REF!,#REF!,#REF!,#REF!,#REF!,#REF!,#REF!,#REF!,#REF!,#REF!,#REF!</definedName>
    <definedName name="DONNEES_NUM_5">#REF!,#REF!,#REF!,#REF!,#REF!,#REF!,#REF!,#REF!,#REF!,#REF!,#REF!,#REF!,#REF!</definedName>
    <definedName name="dt">#REF!</definedName>
    <definedName name="Inspec_impots" localSheetId="2">'[1]PARAMETRE ET VALIDATION '!#REF!</definedName>
    <definedName name="Inspec_impots">'[2]PARAMETRE ET VALIDATION '!#REF!</definedName>
    <definedName name="jours_fér">#REF!</definedName>
    <definedName name="La_semaine">#REF!</definedName>
    <definedName name="LISTING">#REF!</definedName>
    <definedName name="Payment_Needed">"Payment Needed"</definedName>
    <definedName name="Recette_impots" localSheetId="2">'[1]PARAMETRE ET VALIDATION '!#REF!</definedName>
    <definedName name="Recette_impots">'[2]PARAMETRE ET VALIDATION '!#REF!</definedName>
    <definedName name="Reimbursement">"Reimbursement"</definedName>
    <definedName name="Semaine">'[3]Calendrier-1'!$C$4:$I$4</definedName>
    <definedName name="TAB_DAS_CNAS" localSheetId="2">#REF!</definedName>
    <definedName name="TAB_DAS_CNAS">#REF!</definedName>
    <definedName name="Table_emol">#REF!</definedName>
    <definedName name="_xlnm.Print_Area" localSheetId="2">G11_BIC_2011!$A$1:$BE$180</definedName>
    <definedName name="_xlnm.Print_Area" localSheetId="1">IDENTIFICATION!$A$1:$E$44</definedName>
  </definedNames>
  <calcPr calcId="125725"/>
</workbook>
</file>

<file path=xl/calcChain.xml><?xml version="1.0" encoding="utf-8"?>
<calcChain xmlns="http://schemas.openxmlformats.org/spreadsheetml/2006/main">
  <c r="E26" i="77"/>
  <c r="AS121" i="89" s="1"/>
  <c r="AS150" s="1"/>
  <c r="AA176"/>
  <c r="X168"/>
  <c r="S164"/>
  <c r="AP114"/>
  <c r="P57"/>
  <c r="C54" s="1"/>
  <c r="AF121"/>
  <c r="AF150" s="1"/>
  <c r="AQ135"/>
  <c r="AF135" s="1"/>
  <c r="Z132"/>
  <c r="AD132" s="1"/>
  <c r="AP69"/>
  <c r="W69" s="1"/>
  <c r="AE29"/>
  <c r="AM38"/>
  <c r="AM35"/>
  <c r="L38"/>
  <c r="L35"/>
  <c r="E37"/>
  <c r="E33"/>
  <c r="AD28"/>
  <c r="T28"/>
  <c r="E27"/>
  <c r="AN22"/>
  <c r="AE22"/>
  <c r="AW21"/>
  <c r="AP19"/>
  <c r="R32" s="1"/>
  <c r="Q36" s="1"/>
  <c r="AH173"/>
  <c r="AP99"/>
  <c r="BC54"/>
  <c r="E141" l="1"/>
  <c r="AP117"/>
  <c r="AH69"/>
  <c r="U135"/>
  <c r="AP20"/>
  <c r="AT165"/>
  <c r="AS165"/>
  <c r="AM164" s="1"/>
  <c r="Q141" s="1"/>
  <c r="AH174" l="1"/>
  <c r="AH176"/>
  <c r="AH175"/>
  <c r="I16" i="77" l="1"/>
  <c r="AJ5" i="89" s="1"/>
  <c r="J16" i="77"/>
  <c r="AK5" i="89" s="1"/>
  <c r="K16" i="77"/>
  <c r="AL5" i="89" s="1"/>
  <c r="L16" i="77"/>
  <c r="AM5" i="89" s="1"/>
  <c r="M16" i="77"/>
  <c r="AN5" i="89" s="1"/>
  <c r="N16" i="77"/>
  <c r="AO5" i="89" s="1"/>
  <c r="O16" i="77"/>
  <c r="AP5" i="89" s="1"/>
  <c r="P16" i="77"/>
  <c r="AQ5" i="89" s="1"/>
  <c r="Q16" i="77"/>
  <c r="AR5" i="89" s="1"/>
  <c r="R16" i="77"/>
  <c r="AS5" i="89" s="1"/>
  <c r="S16" i="77"/>
  <c r="AT5" i="89" s="1"/>
  <c r="T16" i="77"/>
  <c r="AU5" i="89" s="1"/>
  <c r="U16" i="77"/>
  <c r="AV5" i="89" s="1"/>
  <c r="V16" i="77"/>
  <c r="AW5" i="89" s="1"/>
  <c r="W16" i="77"/>
  <c r="AX5" i="89" s="1"/>
  <c r="I17" i="77"/>
  <c r="AJ7" i="89" s="1"/>
  <c r="J17" i="77"/>
  <c r="AK7" i="89" s="1"/>
  <c r="K17" i="77"/>
  <c r="AL7" i="89" s="1"/>
  <c r="L17" i="77"/>
  <c r="AM7" i="89" s="1"/>
  <c r="M17" i="77"/>
  <c r="AN7" i="89" s="1"/>
  <c r="N17" i="77"/>
  <c r="AO7" i="89" s="1"/>
  <c r="O17" i="77"/>
  <c r="AP7" i="89" s="1"/>
  <c r="P17" i="77"/>
  <c r="AQ7" i="89" s="1"/>
  <c r="Q17" i="77"/>
  <c r="AR7" i="89" s="1"/>
  <c r="R17" i="77"/>
  <c r="AS7" i="89" s="1"/>
  <c r="S17" i="77"/>
  <c r="AT7" i="89" s="1"/>
  <c r="I15" i="77"/>
  <c r="AJ9" i="89" s="1"/>
  <c r="J15" i="77"/>
  <c r="AK9" i="89" s="1"/>
  <c r="K15" i="77"/>
  <c r="AM9" i="89" s="1"/>
  <c r="L15" i="77"/>
  <c r="AO9" i="89" s="1"/>
  <c r="M15" i="77"/>
  <c r="AP9" i="89" s="1"/>
  <c r="N15" i="77"/>
  <c r="AQ9" i="89" s="1"/>
  <c r="O15" i="77"/>
  <c r="AR9" i="89" s="1"/>
  <c r="P15" i="77"/>
  <c r="AS9" i="89" s="1"/>
  <c r="Q15" i="77"/>
  <c r="AT9" i="89" s="1"/>
  <c r="R15" i="77"/>
  <c r="AU9" i="89" s="1"/>
  <c r="I29" i="77"/>
  <c r="AI56" i="89" s="1"/>
  <c r="J29" i="77"/>
  <c r="AJ56" i="89" s="1"/>
  <c r="K29" i="77"/>
  <c r="AK56" i="89" s="1"/>
  <c r="L29" i="77"/>
  <c r="AL56" i="89" s="1"/>
  <c r="M29" i="77"/>
  <c r="AM56" i="89" s="1"/>
  <c r="N29" i="77"/>
  <c r="AN56" i="89" s="1"/>
  <c r="O29" i="77"/>
  <c r="AO56" i="89" s="1"/>
  <c r="P29" i="77"/>
  <c r="AP56" i="89" s="1"/>
  <c r="Q29" i="77"/>
  <c r="AQ56" i="89" s="1"/>
  <c r="R29" i="77"/>
  <c r="AR56" i="89" s="1"/>
  <c r="S29" i="77"/>
  <c r="AS56" i="89" s="1"/>
  <c r="T29" i="77"/>
  <c r="AT56" i="89" s="1"/>
  <c r="U29" i="77"/>
  <c r="AU56" i="89" s="1"/>
  <c r="V29" i="77"/>
  <c r="AV56" i="89" s="1"/>
  <c r="W29" i="77"/>
  <c r="AW56" i="89" s="1"/>
  <c r="I9" i="77"/>
  <c r="AJ11" i="89" s="1"/>
  <c r="J9" i="77"/>
  <c r="AK11" i="89" s="1"/>
  <c r="K9" i="77"/>
  <c r="AL11" i="89" s="1"/>
  <c r="L9" i="77"/>
  <c r="AM11" i="89" s="1"/>
  <c r="M9" i="77"/>
  <c r="AN11" i="89" s="1"/>
  <c r="N9" i="77"/>
  <c r="AO11" i="89" s="1"/>
  <c r="O9" i="77"/>
  <c r="AP11" i="89" s="1"/>
  <c r="S15" i="77"/>
  <c r="T15"/>
  <c r="U15"/>
  <c r="V15"/>
  <c r="T17"/>
  <c r="U17"/>
  <c r="I18"/>
  <c r="J18"/>
  <c r="K18"/>
  <c r="L18"/>
  <c r="M18"/>
  <c r="N18"/>
  <c r="O18"/>
  <c r="P18"/>
  <c r="Q18"/>
  <c r="R18"/>
  <c r="S18"/>
  <c r="T18"/>
  <c r="U18"/>
  <c r="V18"/>
  <c r="W18"/>
  <c r="I134"/>
</calcChain>
</file>

<file path=xl/comments1.xml><?xml version="1.0" encoding="utf-8"?>
<comments xmlns="http://schemas.openxmlformats.org/spreadsheetml/2006/main">
  <authors>
    <author>BENYAHIA</author>
    <author>micro</author>
  </authors>
  <commentList>
    <comment ref="E5" authorId="0">
      <text>
        <r>
          <rPr>
            <b/>
            <sz val="14"/>
            <color indexed="81"/>
            <rFont val="Tahoma"/>
            <family val="2"/>
          </rPr>
          <t xml:space="preserve">RENSEIGNEZ LES ZONES EN COULEUR JAUNE
</t>
        </r>
      </text>
    </comment>
    <comment ref="E31" authorId="1">
      <text>
        <r>
          <rPr>
            <b/>
            <sz val="8"/>
            <color indexed="81"/>
            <rFont val="Tahoma"/>
            <family val="2"/>
          </rPr>
          <t xml:space="preserve">SI "Déficit" Saisir le montant négatif (Exemple: -12000)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<sst xmlns="http://schemas.openxmlformats.org/spreadsheetml/2006/main" count="208" uniqueCount="184">
  <si>
    <t>ALGER</t>
  </si>
  <si>
    <t>IDENTIFICATION</t>
  </si>
  <si>
    <t xml:space="preserve"> ACTIVITE PRINCIPALE EXERCEE : </t>
  </si>
  <si>
    <t>DISPONIBLE  "DOC.GRH"  POUR  VOS  DECLARATIONS  PARAFISCALES  ET  PLUS</t>
  </si>
  <si>
    <t xml:space="preserve"> CODE - ACTIVITE PRINCIPALE : </t>
  </si>
  <si>
    <t xml:space="preserve">Avec Simplicité, Rapidité, Fiabilité, L'application "DOC.GRH" automatise vos : </t>
  </si>
  <si>
    <t xml:space="preserve"> ADRESSE (cas de changement) : </t>
  </si>
  <si>
    <t>-</t>
  </si>
  <si>
    <t>1) Déclarations sociales mensuelles :</t>
  </si>
  <si>
    <t xml:space="preserve"> N° TEL  / FAX : </t>
  </si>
  <si>
    <t xml:space="preserve">   + Déclaration CNAS (DAC) ; </t>
  </si>
  <si>
    <t xml:space="preserve"> E-MAIL : </t>
  </si>
  <si>
    <t xml:space="preserve">   + Etat de mouvement salarié (EMS) ;</t>
  </si>
  <si>
    <t xml:space="preserve"> N° CCP / RIB : </t>
  </si>
  <si>
    <t xml:space="preserve">   + Liste nominative du personnel embauché ; </t>
  </si>
  <si>
    <t xml:space="preserve"> N°  DU  REGISTRE DE COMMERCE :</t>
  </si>
  <si>
    <t xml:space="preserve">   + Déclaration CACOBATPH (pour BTP).</t>
  </si>
  <si>
    <t xml:space="preserve"> N°  D'IDENTIFICATION FISCALE (NIF) : </t>
  </si>
  <si>
    <t xml:space="preserve">2) Déclarations annuelles : </t>
  </si>
  <si>
    <t xml:space="preserve"> N°  D'ARTICLE D'IMPOSITION : </t>
  </si>
  <si>
    <t>IRG</t>
  </si>
  <si>
    <t>SIEGE FISCAL &amp; ANNEE</t>
  </si>
  <si>
    <t xml:space="preserve"> DATE DE NAISSANCE DU DECLARANT : </t>
  </si>
  <si>
    <t xml:space="preserve"> NOM DU DECLARANT  : </t>
  </si>
  <si>
    <t xml:space="preserve"> LIEU DE NAISSANCE : </t>
  </si>
  <si>
    <t xml:space="preserve"> ADRESSE DU DECLARANT : </t>
  </si>
  <si>
    <t xml:space="preserve"> PERSONNE  PHYSIQUE </t>
  </si>
  <si>
    <t xml:space="preserve">   + DAS CNAS ;</t>
  </si>
  <si>
    <t xml:space="preserve"> N°  D'IDENTIFICATION STATISTIQUE (NIS) : </t>
  </si>
  <si>
    <t xml:space="preserve">   + Etat 301 Bis (Annexe bilan fiscal) ;</t>
  </si>
  <si>
    <t xml:space="preserve"> WILAYA DE : </t>
  </si>
  <si>
    <t xml:space="preserve">   + DAS CACOBATPH (pour secteur BTP).</t>
  </si>
  <si>
    <t xml:space="preserve"> COMMUNE DE : </t>
  </si>
  <si>
    <t xml:space="preserve">3) Documents requis par les salariés : </t>
  </si>
  <si>
    <t xml:space="preserve"> INSPECTION / CIP  DE : </t>
  </si>
  <si>
    <t xml:space="preserve">     + Attestation de travail et de salaires CNAS ;</t>
  </si>
  <si>
    <t xml:space="preserve"> EXERCICE COMPTABLE : </t>
  </si>
  <si>
    <t xml:space="preserve">     + Attestation de travail ;</t>
  </si>
  <si>
    <t xml:space="preserve"> DATE DU DEBUT D'EXERCICE AU :</t>
  </si>
  <si>
    <t xml:space="preserve">     + Certificat de travail ;     </t>
  </si>
  <si>
    <t xml:space="preserve"> DATE DE FIN D'EXERCICE AU : </t>
  </si>
  <si>
    <t xml:space="preserve">     + Relevé des émoluments ; </t>
  </si>
  <si>
    <t xml:space="preserve"> DECLARATIONS LIBERES à  (Lieu) : </t>
  </si>
  <si>
    <t xml:space="preserve">     + Titre de congé. </t>
  </si>
  <si>
    <t xml:space="preserve"> DECLARATIONS ETABLIES LE  (Date) : </t>
  </si>
  <si>
    <t xml:space="preserve">4) Documents des relations de travail : </t>
  </si>
  <si>
    <t>TENUE COMPTABLE</t>
  </si>
  <si>
    <t xml:space="preserve"> NOM DU TECHNICIEN-COMPTABLE OU CONSEIL : </t>
  </si>
  <si>
    <t xml:space="preserve">     + Contrat de travail a durée déterminé ;</t>
  </si>
  <si>
    <t xml:space="preserve"> ADRESSE DU TECHNICIEN-COMPTABLE : </t>
  </si>
  <si>
    <t xml:space="preserve">     + Engagement sur avance salariale ;</t>
  </si>
  <si>
    <t xml:space="preserve"> N° FISCAL DU TECHNICIEN COMPTABLE : </t>
  </si>
  <si>
    <t xml:space="preserve">     + Décharge de démission.</t>
  </si>
  <si>
    <t>SI LE COMPTABLE FAIT PARTI DU PERSONNEL :</t>
  </si>
  <si>
    <t>OUI</t>
  </si>
  <si>
    <t>5) Documents divers :</t>
  </si>
  <si>
    <t>NON</t>
  </si>
  <si>
    <t xml:space="preserve">     + Déclarations accident de travail CNAS</t>
  </si>
  <si>
    <t xml:space="preserve">     + Fiche signalétique par salarié ;</t>
  </si>
  <si>
    <t xml:space="preserve"> TAUX D'IMPOSITION  : </t>
  </si>
  <si>
    <t xml:space="preserve">     + Feuille de présence journalière ;</t>
  </si>
  <si>
    <t xml:space="preserve">     +  Fiche de pointage par salarié.  </t>
  </si>
  <si>
    <t xml:space="preserve">     + Déclarations intempéries CACOBATPH (pour BTP)</t>
  </si>
  <si>
    <t>ET Autres suppléments et outils qui simplifieront vos taches comptables.</t>
  </si>
  <si>
    <t>A</t>
  </si>
  <si>
    <t>REPUBLIQUE   ALGERIENNE   DEMOCRATIQUE   ET   POPULAIRE</t>
  </si>
  <si>
    <t>à</t>
  </si>
  <si>
    <t>IMPOT SUR LE REVENU GLOBAL</t>
  </si>
  <si>
    <t>Ct.</t>
  </si>
  <si>
    <t>/</t>
  </si>
  <si>
    <t xml:space="preserve">A ………………….., le……………..                          </t>
  </si>
  <si>
    <t xml:space="preserve"> BENEFICE OU DEFICIT  IMPOSABLE  : </t>
  </si>
  <si>
    <t>……………………….</t>
  </si>
  <si>
    <t>, le</t>
  </si>
  <si>
    <t>…………………</t>
  </si>
  <si>
    <t>Cachet et signature</t>
  </si>
  <si>
    <t>du Receveur,</t>
  </si>
  <si>
    <t>du contribuable</t>
  </si>
  <si>
    <t>TAXE SUR L'ACTIVITE PROFESSIONNELLE</t>
  </si>
  <si>
    <t xml:space="preserve"> Dont  :</t>
  </si>
  <si>
    <t>NATURE DES OPERATIONS</t>
  </si>
  <si>
    <t>MINISTERE DES FINANCES</t>
  </si>
  <si>
    <t xml:space="preserve">AUTRE TAUX D'IMPOSITION (a préciser) : </t>
  </si>
  <si>
    <t xml:space="preserve"> MONTANT MINIMUM  I.R.G :  </t>
  </si>
  <si>
    <t xml:space="preserve">      DES IMPÔTS</t>
  </si>
  <si>
    <t xml:space="preserve">Exercice </t>
  </si>
  <si>
    <t>DA</t>
  </si>
  <si>
    <t>Idée et développement : SOFT-EXCEL  Email :YACINEM2000@hotmail.com</t>
  </si>
  <si>
    <t>Tél : 0772-29-52-35</t>
  </si>
  <si>
    <t>CONTACT AUTEUR :  YACINEM2000@hotmail.com</t>
  </si>
  <si>
    <t>DOC.FISCAUX ©</t>
  </si>
  <si>
    <t xml:space="preserve"> DIRECTION GENERALE</t>
  </si>
  <si>
    <t>Numéro d'Identification Fiscale :</t>
  </si>
  <si>
    <t>Article d'imposition :</t>
  </si>
  <si>
    <t>Cachet du Service</t>
  </si>
  <si>
    <t xml:space="preserve">Numéro du Registre du Commerce: </t>
  </si>
  <si>
    <t>Code Activité :</t>
  </si>
  <si>
    <t>Structure auprés de laquelle</t>
  </si>
  <si>
    <t>la déclaration a été déposée</t>
  </si>
  <si>
    <t>ANNEE D'IMPOSITION :</t>
  </si>
  <si>
    <t xml:space="preserve">RESULTAT DE L'ANNEE : </t>
  </si>
  <si>
    <t xml:space="preserve">DECLARATION RELATIVE A L'EXERCICE CLOS LE : </t>
  </si>
  <si>
    <t xml:space="preserve">PERIODE DU </t>
  </si>
  <si>
    <t>AU</t>
  </si>
  <si>
    <t>IDENTIFICATION DE L'ENTREPRISE :</t>
  </si>
  <si>
    <t xml:space="preserve">Au 1er janvier  </t>
  </si>
  <si>
    <t>Téléphone :</t>
  </si>
  <si>
    <t xml:space="preserve">Fax : </t>
  </si>
  <si>
    <t>Email :</t>
  </si>
  <si>
    <t>Au 1er janvier</t>
  </si>
  <si>
    <t>NOM ET ADRESSE DU COMPTABLE OU DU CONSEIL DONT L'ENTREPRISE A UTILISE LES SERVICES</t>
  </si>
  <si>
    <t>(précisez si ces techniciens font ou non partie du personnel salarié de l'entreprise)</t>
  </si>
  <si>
    <t>( Cabinet comptable indépendant)</t>
  </si>
  <si>
    <t>B</t>
  </si>
  <si>
    <t>RECAPITULATION DES ELEMENTS D'IMPOSITION :</t>
  </si>
  <si>
    <t>DA.</t>
  </si>
  <si>
    <t>Bénéfice :</t>
  </si>
  <si>
    <t>x</t>
  </si>
  <si>
    <t xml:space="preserve">Perte : </t>
  </si>
  <si>
    <t>Nature des opérations  réalisées</t>
  </si>
  <si>
    <t>OPERATION IMPOSABLES :</t>
  </si>
  <si>
    <t>Montant des opérations de ventes en gros portant sur les produits</t>
  </si>
  <si>
    <t>dont le prix de vente comporte plus de 50% de droits indirects……</t>
  </si>
  <si>
    <t>Montant des ventes au détail, portant sur les produits dont le prix de</t>
  </si>
  <si>
    <t>vente comporte plus de 50 % de droits indirects………...……</t>
  </si>
  <si>
    <t>Opération de ventes en gros……………………………………</t>
  </si>
  <si>
    <t>Autres opérations ouvrant droit à la réfaction …………………</t>
  </si>
  <si>
    <t>Ventes et opérations ne bénéficiant pas de réfaction…………</t>
  </si>
  <si>
    <t>MONTANT TOTAL DU CHIFFRE D'AFFAIRES IMPOSABLE (1) ………….</t>
  </si>
  <si>
    <t>OPERATIONS EXONEREES :</t>
  </si>
  <si>
    <t>……………………………………………………………………………</t>
  </si>
  <si>
    <t>MONTANT TOTAL DU CHIFFRE D'AFFAIRES EXONERE (2) ………….</t>
  </si>
  <si>
    <t>MONTANT GLOBAL DU CHIFFRE D'AFFAIRES REALISE (1) + (2) ……..</t>
  </si>
  <si>
    <t>N.I.F</t>
  </si>
  <si>
    <t>BORDEREAU AVIS DE VERSEMENT</t>
  </si>
  <si>
    <t>IBS dû :</t>
  </si>
  <si>
    <t xml:space="preserve">Résultat déclaré </t>
  </si>
  <si>
    <t>Résultat imposable  au taux de :</t>
  </si>
  <si>
    <t xml:space="preserve"> Impôt dû      </t>
  </si>
  <si>
    <t>Montant du 1er acompte</t>
  </si>
  <si>
    <t>Montant du 2e acompte</t>
  </si>
  <si>
    <t>Montant du 3e acompte</t>
  </si>
  <si>
    <t>Crédit d'impôt (*)...................</t>
  </si>
  <si>
    <t>Montant à déduire</t>
  </si>
  <si>
    <t>Solde de liquidation / IBS à payer</t>
  </si>
  <si>
    <t xml:space="preserve"> Excédent de versement</t>
  </si>
  <si>
    <t xml:space="preserve">Minimum d'imposition de </t>
  </si>
  <si>
    <t xml:space="preserve">Résultat Taxable : </t>
  </si>
  <si>
    <t xml:space="preserve">Bénéfice : </t>
  </si>
  <si>
    <t>Montant:</t>
  </si>
  <si>
    <t xml:space="preserve">DECLARATION  DES BENEFICES INDUSTRIELS ET COMMERCIAUX </t>
  </si>
  <si>
    <t>( Régime du Bénéfice Réel )</t>
  </si>
  <si>
    <t>auprés de laquelle</t>
  </si>
  <si>
    <t>( Numéro et Date )</t>
  </si>
  <si>
    <t>Série G n° 11 (2011)</t>
  </si>
  <si>
    <t>1) Désignation de l'Entreprise (Nom et Prénoms du déclarant ) :</t>
  </si>
  <si>
    <t xml:space="preserve">3) Activités exercées ( souligner l'activité principale) : </t>
  </si>
  <si>
    <t>2) Date et Lieu de Naissance  :</t>
  </si>
  <si>
    <t>4) Adresse du siége de l'entreprise ou du principal établissement :</t>
  </si>
  <si>
    <t>(en cas de changement d'adresse en cours d'année) (*)</t>
  </si>
  <si>
    <t xml:space="preserve"> ( * ) En cas de changement d'adresse en cours d'année, mentionner également l'anciénne adresse.</t>
  </si>
  <si>
    <t>Adresse du domicile du déclarant ou des associés pour les sociétés de personnes et numéro d'identification fiscal de chacun d'eux :</t>
  </si>
  <si>
    <t>Nom et Prénom</t>
  </si>
  <si>
    <t>Adresse</t>
  </si>
  <si>
    <t>Part du bénéf.</t>
  </si>
  <si>
    <t>a ) Résultat comptable  :</t>
  </si>
  <si>
    <t>b ) Résultat  fiscal  :</t>
  </si>
  <si>
    <t>– Bénéfices Exonérés : ( Taux d'éxonération :</t>
  </si>
  <si>
    <t>– Bénéfices  réinvestis au cours de l'exercice  :</t>
  </si>
  <si>
    <t>A –IMPÔT SUR LE REVENU GLOBAL :</t>
  </si>
  <si>
    <t>B – TAXE SUR L'ACTIVITE PROFESSIONNELLE :</t>
  </si>
  <si>
    <t>MONTANT BRUT DU CHIFFRE D'AFFAIRES (Avant application  de  la  réfaction)</t>
  </si>
  <si>
    <t>Si vous faites la declaration au nom de la succession d'un contribuable décédés, indiquez au dessous de votre signature, vos noms, prénoms et adresse.</t>
  </si>
  <si>
    <t>Résultat Taxable</t>
  </si>
  <si>
    <t>Montant de la taxation provisoire (I.R.G.) au taux de 10% ouvrant droit à crédit d'impot (article 104 du CID) *</t>
  </si>
  <si>
    <t>(Bénéfices Industriels et Commerciaux)</t>
  </si>
  <si>
    <t>Numéro de quittance :</t>
  </si>
  <si>
    <t>VERSION DEMO.</t>
  </si>
  <si>
    <t>AUTEUR: BENYAHIA YACINE  ( yacinem2000@hotmail.com )</t>
  </si>
  <si>
    <t>Tel.MOBILE : 0772-29-52-35</t>
  </si>
  <si>
    <t>PHARMACIE</t>
  </si>
  <si>
    <t>XXXXXXXXX</t>
  </si>
  <si>
    <t>0000.00000000</t>
  </si>
  <si>
    <t>0.000000000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</si>
</sst>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;[Red]#,##0"/>
    <numFmt numFmtId="166" formatCode="0.0%"/>
    <numFmt numFmtId="167" formatCode="#,##0.00_ ;\-#,##0.00\ 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_(\$* #,##0_);_(\$* \(#,##0\);_(\$* &quot;-&quot;_);_(@_)"/>
    <numFmt numFmtId="171" formatCode="_-* #,##0.00\ _D_A_-;\-* #,##0.00\ _D_A_-;_-* &quot;-&quot;??\ _D_A_-;_-@_-"/>
    <numFmt numFmtId="172" formatCode="_-* #,##0.00\ &quot;DA&quot;_-;\-* #,##0.00\ &quot;DA&quot;_-;_-* &quot;-&quot;??\ &quot;DA&quot;_-;_-@_-"/>
    <numFmt numFmtId="173" formatCode="#,##0.00\ _€"/>
  </numFmts>
  <fonts count="6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0"/>
      <color indexed="31"/>
      <name val="Arial"/>
      <family val="2"/>
    </font>
    <font>
      <b/>
      <sz val="14"/>
      <color indexed="32"/>
      <name val="Arial"/>
      <family val="2"/>
    </font>
    <font>
      <sz val="10"/>
      <color indexed="31"/>
      <name val="Courier New"/>
      <family val="3"/>
    </font>
    <font>
      <sz val="10"/>
      <color indexed="31"/>
      <name val="Arial"/>
      <family val="2"/>
    </font>
    <font>
      <sz val="11"/>
      <color indexed="31"/>
      <name val="Courier New"/>
      <family val="3"/>
    </font>
    <font>
      <b/>
      <u/>
      <sz val="11"/>
      <color indexed="31"/>
      <name val="Arial"/>
      <family val="2"/>
    </font>
    <font>
      <sz val="11"/>
      <color indexed="31"/>
      <name val="Arial"/>
      <family val="2"/>
    </font>
    <font>
      <b/>
      <sz val="12"/>
      <color indexed="31"/>
      <name val="Arial"/>
      <family val="2"/>
    </font>
    <font>
      <b/>
      <i/>
      <sz val="16"/>
      <color indexed="10"/>
      <name val="Arial"/>
      <family val="2"/>
    </font>
    <font>
      <b/>
      <u/>
      <sz val="10"/>
      <name val="Arial"/>
      <family val="2"/>
    </font>
    <font>
      <b/>
      <sz val="14"/>
      <color indexed="81"/>
      <name val="Tahoma"/>
      <family val="2"/>
    </font>
    <font>
      <b/>
      <sz val="14"/>
      <color indexed="61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2"/>
      <color rgb="FFFF0000"/>
      <name val="Arial"/>
      <family val="2"/>
    </font>
    <font>
      <sz val="7"/>
      <color theme="0" tint="-0.499984740745262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4"/>
      <color indexed="8"/>
      <name val="Calibri"/>
      <family val="2"/>
      <scheme val="minor"/>
    </font>
    <font>
      <sz val="11"/>
      <color indexed="55"/>
      <name val="Times New Roman"/>
      <family val="1"/>
    </font>
    <font>
      <b/>
      <sz val="16"/>
      <color indexed="8"/>
      <name val="Arial"/>
      <family val="2"/>
    </font>
    <font>
      <vertAlign val="superscript"/>
      <sz val="11"/>
      <color indexed="8"/>
      <name val="Times New Roman"/>
      <family val="1"/>
    </font>
    <font>
      <sz val="8"/>
      <color theme="1" tint="0.499984740745262"/>
      <name val="Times New Roman"/>
      <family val="1"/>
    </font>
    <font>
      <i/>
      <u/>
      <sz val="12"/>
      <color indexed="8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FF00"/>
      <name val="Arial"/>
      <family val="2"/>
    </font>
    <font>
      <b/>
      <sz val="20"/>
      <color rgb="FFFFFF00"/>
      <name val="Arial"/>
      <family val="2"/>
    </font>
    <font>
      <b/>
      <u/>
      <sz val="18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auto="1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20"/>
      </left>
      <right style="thick">
        <color indexed="20"/>
      </right>
      <top style="thick">
        <color indexed="20"/>
      </top>
      <bottom/>
      <diagonal/>
    </border>
    <border>
      <left style="thick">
        <color indexed="20"/>
      </left>
      <right style="thick">
        <color indexed="20"/>
      </right>
      <top style="hair">
        <color indexed="20"/>
      </top>
      <bottom style="hair">
        <color indexed="20"/>
      </bottom>
      <diagonal/>
    </border>
    <border>
      <left style="thick">
        <color indexed="20"/>
      </left>
      <right style="thick">
        <color indexed="20"/>
      </right>
      <top/>
      <bottom/>
      <diagonal/>
    </border>
    <border>
      <left style="thick">
        <color indexed="20"/>
      </left>
      <right style="thick">
        <color indexed="20"/>
      </right>
      <top style="thick">
        <color indexed="20"/>
      </top>
      <bottom style="hair">
        <color indexed="2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20"/>
      </left>
      <right style="thick">
        <color indexed="20"/>
      </right>
      <top style="hair">
        <color indexed="20"/>
      </top>
      <bottom/>
      <diagonal/>
    </border>
    <border>
      <left style="thick">
        <color indexed="20"/>
      </left>
      <right style="thick">
        <color indexed="20"/>
      </right>
      <top style="hair">
        <color indexed="20"/>
      </top>
      <bottom style="thick">
        <color indexed="20"/>
      </bottom>
      <diagonal/>
    </border>
    <border>
      <left style="thick">
        <color indexed="20"/>
      </left>
      <right/>
      <top/>
      <bottom style="thick">
        <color indexed="20"/>
      </bottom>
      <diagonal/>
    </border>
    <border>
      <left style="thick">
        <color indexed="20"/>
      </left>
      <right/>
      <top style="thick">
        <color indexed="20"/>
      </top>
      <bottom/>
      <diagonal/>
    </border>
    <border>
      <left/>
      <right style="thick">
        <color indexed="20"/>
      </right>
      <top/>
      <bottom style="thick">
        <color indexed="20"/>
      </bottom>
      <diagonal/>
    </border>
    <border>
      <left/>
      <right style="thick">
        <color indexed="20"/>
      </right>
      <top/>
      <bottom/>
      <diagonal/>
    </border>
    <border>
      <left/>
      <right style="thick">
        <color indexed="20"/>
      </right>
      <top style="thick">
        <color indexed="20"/>
      </top>
      <bottom/>
      <diagonal/>
    </border>
    <border>
      <left style="thick">
        <color indexed="20"/>
      </left>
      <right/>
      <top/>
      <bottom/>
      <diagonal/>
    </border>
  </borders>
  <cellStyleXfs count="10">
    <xf numFmtId="0" fontId="0" fillId="0" borderId="0"/>
    <xf numFmtId="0" fontId="2" fillId="0" borderId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1" fillId="0" borderId="0"/>
    <xf numFmtId="169" fontId="6" fillId="0" borderId="0" applyFont="0" applyFill="0" applyBorder="0" applyAlignment="0" applyProtection="0"/>
    <xf numFmtId="170" fontId="6" fillId="0" borderId="0"/>
    <xf numFmtId="0" fontId="6" fillId="0" borderId="0"/>
    <xf numFmtId="43" fontId="1" fillId="0" borderId="0" applyFont="0" applyFill="0" applyBorder="0" applyAlignment="0" applyProtection="0"/>
  </cellStyleXfs>
  <cellXfs count="525">
    <xf numFmtId="0" fontId="0" fillId="0" borderId="0" xfId="0"/>
    <xf numFmtId="0" fontId="6" fillId="3" borderId="0" xfId="0" applyFont="1" applyFill="1"/>
    <xf numFmtId="0" fontId="6" fillId="2" borderId="0" xfId="0" applyFont="1" applyFill="1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31" fillId="4" borderId="27" xfId="0" applyFont="1" applyFill="1" applyBorder="1" applyAlignment="1" applyProtection="1">
      <alignment horizontal="left" vertical="center" shrinkToFit="1"/>
      <protection locked="0"/>
    </xf>
    <xf numFmtId="0" fontId="32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4" fontId="31" fillId="4" borderId="28" xfId="0" applyNumberFormat="1" applyFont="1" applyFill="1" applyBorder="1" applyAlignment="1" applyProtection="1">
      <alignment horizontal="left" vertical="center" shrinkToFit="1"/>
      <protection locked="0"/>
    </xf>
    <xf numFmtId="0" fontId="31" fillId="4" borderId="28" xfId="0" applyFont="1" applyFill="1" applyBorder="1" applyAlignment="1" applyProtection="1">
      <alignment horizontal="left" vertical="center" shrinkToFit="1"/>
      <protection locked="0"/>
    </xf>
    <xf numFmtId="49" fontId="31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31" fillId="4" borderId="29" xfId="0" applyNumberFormat="1" applyFont="1" applyFill="1" applyBorder="1" applyAlignment="1" applyProtection="1">
      <alignment horizontal="left" vertical="center" shrinkToFit="1"/>
      <protection locked="0"/>
    </xf>
    <xf numFmtId="14" fontId="31" fillId="4" borderId="29" xfId="0" applyNumberFormat="1" applyFont="1" applyFill="1" applyBorder="1" applyAlignment="1" applyProtection="1">
      <alignment horizontal="left" vertical="center" shrinkToFit="1"/>
      <protection locked="0"/>
    </xf>
    <xf numFmtId="0" fontId="31" fillId="4" borderId="27" xfId="0" applyFont="1" applyFill="1" applyBorder="1" applyAlignment="1" applyProtection="1">
      <alignment vertical="center" shrinkToFit="1"/>
      <protection locked="0"/>
    </xf>
    <xf numFmtId="0" fontId="31" fillId="4" borderId="28" xfId="0" applyFont="1" applyFill="1" applyBorder="1" applyAlignment="1" applyProtection="1">
      <alignment vertical="center" shrinkToFit="1"/>
      <protection locked="0"/>
    </xf>
    <xf numFmtId="49" fontId="31" fillId="4" borderId="28" xfId="0" applyNumberFormat="1" applyFont="1" applyFill="1" applyBorder="1" applyAlignment="1" applyProtection="1">
      <alignment vertical="center" shrinkToFit="1"/>
      <protection locked="0"/>
    </xf>
    <xf numFmtId="167" fontId="31" fillId="4" borderId="28" xfId="0" applyNumberFormat="1" applyFont="1" applyFill="1" applyBorder="1" applyAlignment="1" applyProtection="1">
      <alignment horizontal="left" vertical="center" shrinkToFit="1"/>
      <protection locked="0"/>
    </xf>
    <xf numFmtId="167" fontId="31" fillId="4" borderId="30" xfId="0" applyNumberFormat="1" applyFont="1" applyFill="1" applyBorder="1" applyAlignment="1" applyProtection="1">
      <alignment horizontal="left" vertical="center" shrinkToFit="1"/>
      <protection locked="0"/>
    </xf>
    <xf numFmtId="0" fontId="32" fillId="3" borderId="0" xfId="0" applyFont="1" applyFill="1"/>
    <xf numFmtId="0" fontId="38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/>
    </xf>
    <xf numFmtId="0" fontId="35" fillId="3" borderId="0" xfId="0" applyFont="1" applyFill="1"/>
    <xf numFmtId="0" fontId="32" fillId="3" borderId="0" xfId="0" applyFont="1" applyFill="1" applyProtection="1"/>
    <xf numFmtId="0" fontId="32" fillId="3" borderId="0" xfId="0" applyFont="1" applyFill="1" applyAlignment="1" applyProtection="1">
      <alignment vertical="center"/>
    </xf>
    <xf numFmtId="14" fontId="32" fillId="3" borderId="0" xfId="0" applyNumberFormat="1" applyFont="1" applyFill="1" applyAlignment="1" applyProtection="1">
      <alignment vertical="center"/>
    </xf>
    <xf numFmtId="0" fontId="34" fillId="3" borderId="0" xfId="0" applyFont="1" applyFill="1" applyAlignment="1" applyProtection="1">
      <alignment horizontal="left"/>
    </xf>
    <xf numFmtId="0" fontId="36" fillId="3" borderId="0" xfId="0" applyFont="1" applyFill="1" applyProtection="1"/>
    <xf numFmtId="0" fontId="34" fillId="3" borderId="0" xfId="0" applyFont="1" applyFill="1" applyProtection="1"/>
    <xf numFmtId="0" fontId="37" fillId="3" borderId="0" xfId="0" applyFont="1" applyFill="1" applyProtection="1"/>
    <xf numFmtId="0" fontId="38" fillId="3" borderId="0" xfId="0" applyFont="1" applyFill="1" applyProtection="1"/>
    <xf numFmtId="0" fontId="37" fillId="3" borderId="0" xfId="0" applyFont="1" applyFill="1" applyAlignment="1" applyProtection="1">
      <alignment horizontal="justify"/>
    </xf>
    <xf numFmtId="0" fontId="35" fillId="3" borderId="0" xfId="0" applyFont="1" applyFill="1" applyProtection="1"/>
    <xf numFmtId="166" fontId="35" fillId="3" borderId="0" xfId="0" applyNumberFormat="1" applyFont="1" applyFill="1" applyProtection="1"/>
    <xf numFmtId="0" fontId="18" fillId="3" borderId="0" xfId="0" applyFont="1" applyFill="1" applyAlignment="1" applyProtection="1">
      <alignment vertical="center"/>
    </xf>
    <xf numFmtId="14" fontId="18" fillId="3" borderId="0" xfId="0" applyNumberFormat="1" applyFont="1" applyFill="1" applyAlignment="1" applyProtection="1">
      <alignment vertical="center"/>
    </xf>
    <xf numFmtId="0" fontId="40" fillId="4" borderId="28" xfId="0" applyFont="1" applyFill="1" applyBorder="1" applyAlignment="1" applyProtection="1">
      <alignment horizontal="left" vertical="center" shrinkToFit="1"/>
      <protection locked="0"/>
    </xf>
    <xf numFmtId="49" fontId="31" fillId="0" borderId="33" xfId="0" applyNumberFormat="1" applyFont="1" applyFill="1" applyBorder="1" applyAlignment="1" applyProtection="1">
      <alignment vertical="center" shrinkToFit="1"/>
      <protection locked="0"/>
    </xf>
    <xf numFmtId="0" fontId="32" fillId="3" borderId="0" xfId="0" applyNumberFormat="1" applyFont="1" applyFill="1" applyAlignment="1" applyProtection="1">
      <alignment vertical="center" shrinkToFit="1"/>
    </xf>
    <xf numFmtId="10" fontId="31" fillId="4" borderId="34" xfId="0" applyNumberFormat="1" applyFont="1" applyFill="1" applyBorder="1" applyAlignment="1" applyProtection="1">
      <alignment horizontal="left" vertical="center" shrinkToFit="1"/>
      <protection locked="0"/>
    </xf>
    <xf numFmtId="10" fontId="32" fillId="3" borderId="0" xfId="0" applyNumberFormat="1" applyFont="1" applyFill="1" applyProtection="1"/>
    <xf numFmtId="10" fontId="31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Protection="1"/>
    <xf numFmtId="0" fontId="21" fillId="3" borderId="27" xfId="0" applyFont="1" applyFill="1" applyBorder="1" applyAlignment="1" applyProtection="1">
      <alignment horizontal="left" vertical="center" shrinkToFit="1"/>
    </xf>
    <xf numFmtId="0" fontId="21" fillId="3" borderId="28" xfId="0" applyFont="1" applyFill="1" applyBorder="1" applyAlignment="1" applyProtection="1">
      <alignment horizontal="left" vertical="center" shrinkToFit="1"/>
    </xf>
    <xf numFmtId="0" fontId="21" fillId="3" borderId="35" xfId="0" applyFont="1" applyFill="1" applyBorder="1" applyAlignment="1" applyProtection="1">
      <alignment horizontal="left" vertical="center" shrinkToFit="1"/>
    </xf>
    <xf numFmtId="0" fontId="4" fillId="3" borderId="36" xfId="0" applyFont="1" applyFill="1" applyBorder="1" applyAlignment="1" applyProtection="1">
      <alignment horizontal="left" vertical="center" shrinkToFit="1"/>
    </xf>
    <xf numFmtId="0" fontId="4" fillId="3" borderId="28" xfId="0" applyFont="1" applyFill="1" applyBorder="1" applyAlignment="1" applyProtection="1">
      <alignment horizontal="left" vertical="center" shrinkToFit="1"/>
    </xf>
    <xf numFmtId="0" fontId="4" fillId="3" borderId="35" xfId="0" applyFont="1" applyFill="1" applyBorder="1" applyAlignment="1" applyProtection="1">
      <alignment horizontal="left" vertical="center" shrinkToFit="1"/>
    </xf>
    <xf numFmtId="0" fontId="4" fillId="3" borderId="36" xfId="0" applyFont="1" applyFill="1" applyBorder="1" applyAlignment="1" applyProtection="1">
      <alignment vertical="center" shrinkToFit="1"/>
    </xf>
    <xf numFmtId="0" fontId="4" fillId="3" borderId="28" xfId="0" applyFont="1" applyFill="1" applyBorder="1" applyAlignment="1" applyProtection="1">
      <alignment vertical="center" shrinkToFit="1"/>
    </xf>
    <xf numFmtId="0" fontId="4" fillId="3" borderId="33" xfId="0" applyFont="1" applyFill="1" applyBorder="1" applyAlignment="1" applyProtection="1">
      <alignment vertical="center" shrinkToFit="1"/>
    </xf>
    <xf numFmtId="0" fontId="4" fillId="3" borderId="30" xfId="0" applyFont="1" applyFill="1" applyBorder="1" applyAlignment="1" applyProtection="1">
      <alignment vertical="center" shrinkToFit="1"/>
    </xf>
    <xf numFmtId="0" fontId="4" fillId="3" borderId="34" xfId="0" applyFont="1" applyFill="1" applyBorder="1" applyAlignment="1" applyProtection="1">
      <alignment vertical="center" shrinkToFit="1"/>
    </xf>
    <xf numFmtId="0" fontId="0" fillId="4" borderId="28" xfId="0" applyFill="1" applyBorder="1" applyAlignment="1" applyProtection="1">
      <alignment horizontal="left" vertical="center" shrinkToFit="1"/>
      <protection locked="0"/>
    </xf>
    <xf numFmtId="0" fontId="50" fillId="3" borderId="0" xfId="0" applyFont="1" applyFill="1" applyAlignment="1" applyProtection="1">
      <alignment horizontal="center" shrinkToFit="1"/>
      <protection locked="0"/>
    </xf>
    <xf numFmtId="0" fontId="30" fillId="2" borderId="0" xfId="0" applyFont="1" applyFill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28" xfId="0" applyBorder="1" applyProtection="1">
      <protection locked="0"/>
    </xf>
    <xf numFmtId="0" fontId="51" fillId="0" borderId="0" xfId="0" applyFont="1" applyBorder="1" applyAlignment="1"/>
    <xf numFmtId="0" fontId="0" fillId="0" borderId="0" xfId="0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48" fillId="0" borderId="0" xfId="1" applyFont="1" applyAlignment="1">
      <alignment horizontal="right" vertical="center"/>
    </xf>
    <xf numFmtId="0" fontId="47" fillId="0" borderId="0" xfId="1" applyFont="1" applyAlignment="1">
      <alignment horizontal="center" vertical="center"/>
    </xf>
    <xf numFmtId="0" fontId="47" fillId="0" borderId="2" xfId="1" applyFont="1" applyBorder="1" applyAlignment="1">
      <alignment horizontal="center" vertical="center"/>
    </xf>
    <xf numFmtId="0" fontId="15" fillId="0" borderId="0" xfId="1" applyFont="1"/>
    <xf numFmtId="0" fontId="7" fillId="0" borderId="0" xfId="1" applyFont="1" applyBorder="1"/>
    <xf numFmtId="0" fontId="7" fillId="0" borderId="2" xfId="1" applyFont="1" applyBorder="1"/>
    <xf numFmtId="0" fontId="7" fillId="0" borderId="0" xfId="1" applyFont="1" applyAlignment="1"/>
    <xf numFmtId="0" fontId="48" fillId="0" borderId="0" xfId="1" applyFont="1" applyAlignment="1">
      <alignment horizontal="right"/>
    </xf>
    <xf numFmtId="0" fontId="47" fillId="0" borderId="0" xfId="1" applyFont="1" applyAlignment="1">
      <alignment horizontal="center" shrinkToFit="1"/>
    </xf>
    <xf numFmtId="0" fontId="11" fillId="0" borderId="0" xfId="1" applyFont="1"/>
    <xf numFmtId="0" fontId="14" fillId="0" borderId="1" xfId="1" applyFont="1" applyBorder="1" applyAlignment="1" applyProtection="1">
      <alignment vertical="center" shrinkToFit="1"/>
    </xf>
    <xf numFmtId="0" fontId="14" fillId="0" borderId="1" xfId="1" applyFont="1" applyBorder="1" applyAlignment="1" applyProtection="1">
      <alignment vertical="center" shrinkToFit="1"/>
      <protection locked="0"/>
    </xf>
    <xf numFmtId="0" fontId="14" fillId="0" borderId="1" xfId="1" applyFont="1" applyBorder="1" applyAlignment="1">
      <alignment vertical="center" shrinkToFit="1"/>
    </xf>
    <xf numFmtId="0" fontId="17" fillId="0" borderId="0" xfId="1" applyFont="1" applyAlignment="1">
      <alignment horizontal="center" shrinkToFit="1"/>
    </xf>
    <xf numFmtId="0" fontId="17" fillId="0" borderId="2" xfId="1" applyFont="1" applyBorder="1" applyAlignment="1">
      <alignment horizontal="center" shrinkToFit="1"/>
    </xf>
    <xf numFmtId="0" fontId="11" fillId="0" borderId="0" xfId="1" applyFont="1" applyAlignment="1"/>
    <xf numFmtId="0" fontId="8" fillId="0" borderId="0" xfId="1" applyFont="1" applyAlignment="1">
      <alignment horizontal="left"/>
    </xf>
    <xf numFmtId="0" fontId="11" fillId="0" borderId="1" xfId="1" applyFont="1" applyBorder="1" applyAlignment="1" applyProtection="1">
      <alignment vertical="center" shrinkToFit="1"/>
    </xf>
    <xf numFmtId="0" fontId="5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7" fillId="0" borderId="0" xfId="1" applyFont="1"/>
    <xf numFmtId="0" fontId="11" fillId="0" borderId="0" xfId="1" applyFont="1" applyBorder="1" applyAlignment="1"/>
    <xf numFmtId="0" fontId="11" fillId="0" borderId="15" xfId="1" applyFont="1" applyBorder="1" applyAlignment="1"/>
    <xf numFmtId="0" fontId="11" fillId="0" borderId="16" xfId="1" applyFont="1" applyBorder="1" applyAlignment="1"/>
    <xf numFmtId="0" fontId="7" fillId="0" borderId="16" xfId="1" applyFont="1" applyBorder="1"/>
    <xf numFmtId="0" fontId="7" fillId="0" borderId="17" xfId="1" applyFont="1" applyBorder="1"/>
    <xf numFmtId="0" fontId="16" fillId="0" borderId="0" xfId="1" applyFont="1" applyBorder="1" applyAlignment="1"/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7" fillId="0" borderId="0" xfId="1" applyFont="1" applyBorder="1" applyAlignment="1"/>
    <xf numFmtId="0" fontId="7" fillId="0" borderId="20" xfId="1" applyFont="1" applyBorder="1" applyAlignment="1"/>
    <xf numFmtId="0" fontId="7" fillId="0" borderId="21" xfId="1" applyFont="1" applyBorder="1" applyAlignment="1"/>
    <xf numFmtId="0" fontId="7" fillId="0" borderId="21" xfId="1" applyFont="1" applyBorder="1"/>
    <xf numFmtId="0" fontId="7" fillId="0" borderId="22" xfId="1" applyFont="1" applyBorder="1"/>
    <xf numFmtId="0" fontId="14" fillId="0" borderId="0" xfId="1" applyFont="1" applyAlignment="1">
      <alignment horizontal="right"/>
    </xf>
    <xf numFmtId="0" fontId="15" fillId="0" borderId="0" xfId="1" applyFont="1" applyBorder="1" applyAlignment="1">
      <alignment horizontal="center"/>
    </xf>
    <xf numFmtId="0" fontId="15" fillId="0" borderId="13" xfId="1" applyFont="1" applyBorder="1"/>
    <xf numFmtId="0" fontId="15" fillId="0" borderId="0" xfId="1" applyFont="1" applyBorder="1"/>
    <xf numFmtId="0" fontId="15" fillId="0" borderId="0" xfId="1" applyFont="1" applyBorder="1" applyAlignment="1">
      <alignment shrinkToFit="1"/>
    </xf>
    <xf numFmtId="0" fontId="15" fillId="0" borderId="10" xfId="1" applyFont="1" applyBorder="1" applyAlignment="1">
      <alignment shrinkToFit="1"/>
    </xf>
    <xf numFmtId="0" fontId="8" fillId="0" borderId="0" xfId="1" applyFont="1" applyAlignment="1">
      <alignment shrinkToFit="1"/>
    </xf>
    <xf numFmtId="0" fontId="8" fillId="0" borderId="0" xfId="1" applyFont="1" applyAlignment="1"/>
    <xf numFmtId="14" fontId="11" fillId="0" borderId="0" xfId="1" applyNumberFormat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14" fontId="11" fillId="0" borderId="0" xfId="1" applyNumberFormat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right"/>
    </xf>
    <xf numFmtId="0" fontId="8" fillId="0" borderId="13" xfId="1" applyFont="1" applyBorder="1"/>
    <xf numFmtId="0" fontId="8" fillId="0" borderId="5" xfId="1" applyFont="1" applyBorder="1"/>
    <xf numFmtId="0" fontId="7" fillId="0" borderId="5" xfId="1" applyFont="1" applyBorder="1"/>
    <xf numFmtId="0" fontId="8" fillId="0" borderId="5" xfId="1" applyFont="1" applyFill="1" applyBorder="1"/>
    <xf numFmtId="0" fontId="8" fillId="0" borderId="10" xfId="1" applyFont="1" applyFill="1" applyBorder="1"/>
    <xf numFmtId="0" fontId="8" fillId="0" borderId="0" xfId="1" applyFont="1" applyFill="1" applyAlignment="1"/>
    <xf numFmtId="0" fontId="8" fillId="0" borderId="0" xfId="1" applyFont="1" applyBorder="1" applyAlignment="1"/>
    <xf numFmtId="0" fontId="7" fillId="0" borderId="6" xfId="1" applyFont="1" applyBorder="1"/>
    <xf numFmtId="0" fontId="8" fillId="0" borderId="7" xfId="1" applyFont="1" applyBorder="1"/>
    <xf numFmtId="0" fontId="8" fillId="0" borderId="8" xfId="1" applyFont="1" applyBorder="1"/>
    <xf numFmtId="0" fontId="8" fillId="0" borderId="0" xfId="1" applyFont="1"/>
    <xf numFmtId="0" fontId="11" fillId="0" borderId="2" xfId="1" applyFont="1" applyBorder="1"/>
    <xf numFmtId="0" fontId="7" fillId="0" borderId="12" xfId="1" applyFont="1" applyBorder="1"/>
    <xf numFmtId="0" fontId="7" fillId="0" borderId="13" xfId="1" applyFont="1" applyBorder="1"/>
    <xf numFmtId="0" fontId="7" fillId="0" borderId="10" xfId="1" applyFont="1" applyBorder="1"/>
    <xf numFmtId="0" fontId="7" fillId="0" borderId="10" xfId="1" applyFont="1" applyBorder="1" applyAlignment="1">
      <alignment shrinkToFit="1"/>
    </xf>
    <xf numFmtId="0" fontId="11" fillId="0" borderId="0" xfId="1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7" fillId="0" borderId="7" xfId="1" applyFont="1" applyBorder="1"/>
    <xf numFmtId="0" fontId="7" fillId="0" borderId="8" xfId="1" applyFont="1" applyBorder="1"/>
    <xf numFmtId="0" fontId="7" fillId="0" borderId="0" xfId="1" applyFont="1" applyAlignment="1">
      <alignment horizontal="center"/>
    </xf>
    <xf numFmtId="0" fontId="46" fillId="0" borderId="0" xfId="1" applyFont="1" applyBorder="1" applyAlignment="1">
      <alignment shrinkToFit="1"/>
    </xf>
    <xf numFmtId="0" fontId="11" fillId="0" borderId="1" xfId="1" applyFont="1" applyBorder="1" applyAlignment="1">
      <alignment vertical="center" shrinkToFit="1"/>
    </xf>
    <xf numFmtId="0" fontId="11" fillId="0" borderId="1" xfId="1" applyFont="1" applyBorder="1" applyAlignment="1" applyProtection="1">
      <alignment vertical="center" shrinkToFit="1"/>
      <protection locked="0"/>
    </xf>
    <xf numFmtId="0" fontId="7" fillId="0" borderId="0" xfId="1" applyFont="1" applyBorder="1" applyAlignment="1">
      <alignment horizontal="center"/>
    </xf>
    <xf numFmtId="0" fontId="8" fillId="0" borderId="0" xfId="1" applyFont="1" applyBorder="1"/>
    <xf numFmtId="0" fontId="8" fillId="0" borderId="10" xfId="1" applyFont="1" applyBorder="1"/>
    <xf numFmtId="0" fontId="8" fillId="0" borderId="2" xfId="1" applyFont="1" applyBorder="1" applyAlignment="1">
      <alignment vertical="top"/>
    </xf>
    <xf numFmtId="0" fontId="9" fillId="0" borderId="2" xfId="1" applyFont="1" applyBorder="1" applyAlignment="1">
      <alignment horizontal="left" vertical="top"/>
    </xf>
    <xf numFmtId="0" fontId="10" fillId="0" borderId="2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7" fillId="0" borderId="12" xfId="1" applyFont="1" applyBorder="1" applyAlignment="1">
      <alignment vertical="top"/>
    </xf>
    <xf numFmtId="0" fontId="7" fillId="0" borderId="0" xfId="1" applyFont="1" applyAlignment="1">
      <alignment vertical="top"/>
    </xf>
    <xf numFmtId="0" fontId="9" fillId="0" borderId="0" xfId="1" applyFont="1" applyBorder="1"/>
    <xf numFmtId="0" fontId="10" fillId="0" borderId="0" xfId="1" applyFont="1" applyBorder="1"/>
    <xf numFmtId="0" fontId="14" fillId="0" borderId="0" xfId="1" applyFont="1" applyBorder="1"/>
    <xf numFmtId="0" fontId="16" fillId="0" borderId="0" xfId="1" applyFont="1" applyBorder="1"/>
    <xf numFmtId="0" fontId="12" fillId="0" borderId="0" xfId="1" applyFont="1" applyBorder="1"/>
    <xf numFmtId="0" fontId="8" fillId="0" borderId="0" xfId="1" applyFont="1" applyBorder="1" applyAlignment="1">
      <alignment shrinkToFit="1"/>
    </xf>
    <xf numFmtId="0" fontId="8" fillId="0" borderId="0" xfId="1" applyFont="1" applyBorder="1" applyProtection="1"/>
    <xf numFmtId="0" fontId="8" fillId="0" borderId="0" xfId="1" applyFont="1" applyBorder="1" applyAlignment="1" applyProtection="1">
      <alignment shrinkToFit="1"/>
    </xf>
    <xf numFmtId="4" fontId="12" fillId="0" borderId="0" xfId="1" applyNumberFormat="1" applyFont="1" applyBorder="1" applyAlignment="1" applyProtection="1">
      <alignment horizontal="right" shrinkToFit="1"/>
    </xf>
    <xf numFmtId="0" fontId="12" fillId="0" borderId="0" xfId="1" applyFont="1" applyBorder="1" applyAlignment="1" applyProtection="1">
      <alignment horizontal="right" shrinkToFit="1"/>
    </xf>
    <xf numFmtId="0" fontId="7" fillId="0" borderId="10" xfId="1" applyFont="1" applyBorder="1" applyProtection="1"/>
    <xf numFmtId="0" fontId="12" fillId="0" borderId="0" xfId="1" applyFont="1" applyBorder="1" applyProtection="1"/>
    <xf numFmtId="0" fontId="7" fillId="0" borderId="13" xfId="1" applyFont="1" applyBorder="1" applyProtection="1"/>
    <xf numFmtId="0" fontId="7" fillId="0" borderId="0" xfId="1" applyFont="1" applyBorder="1" applyProtection="1"/>
    <xf numFmtId="4" fontId="12" fillId="0" borderId="0" xfId="1" applyNumberFormat="1" applyFont="1" applyBorder="1" applyAlignment="1">
      <alignment horizontal="right" shrinkToFit="1"/>
    </xf>
    <xf numFmtId="0" fontId="12" fillId="0" borderId="0" xfId="1" applyFont="1" applyBorder="1" applyAlignment="1">
      <alignment horizontal="right" shrinkToFit="1"/>
    </xf>
    <xf numFmtId="0" fontId="14" fillId="0" borderId="0" xfId="1" applyFont="1" applyBorder="1" applyAlignment="1" applyProtection="1">
      <alignment shrinkToFit="1"/>
    </xf>
    <xf numFmtId="0" fontId="11" fillId="0" borderId="0" xfId="1" applyFont="1" applyAlignment="1" applyProtection="1">
      <alignment shrinkToFit="1"/>
    </xf>
    <xf numFmtId="0" fontId="8" fillId="0" borderId="0" xfId="1" applyFont="1" applyBorder="1" applyAlignment="1" applyProtection="1"/>
    <xf numFmtId="0" fontId="0" fillId="0" borderId="10" xfId="0" applyBorder="1" applyAlignment="1" applyProtection="1"/>
    <xf numFmtId="0" fontId="7" fillId="0" borderId="1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11" xfId="1" applyFont="1" applyBorder="1" applyProtection="1"/>
    <xf numFmtId="0" fontId="7" fillId="0" borderId="2" xfId="1" applyFont="1" applyBorder="1" applyProtection="1"/>
    <xf numFmtId="0" fontId="7" fillId="0" borderId="12" xfId="1" applyFont="1" applyBorder="1" applyProtection="1"/>
    <xf numFmtId="0" fontId="8" fillId="0" borderId="6" xfId="1" applyFont="1" applyBorder="1" applyProtection="1"/>
    <xf numFmtId="0" fontId="8" fillId="0" borderId="7" xfId="1" applyFont="1" applyBorder="1" applyProtection="1"/>
    <xf numFmtId="0" fontId="7" fillId="0" borderId="6" xfId="1" applyFont="1" applyBorder="1" applyProtection="1"/>
    <xf numFmtId="0" fontId="7" fillId="0" borderId="7" xfId="1" applyFont="1" applyBorder="1" applyProtection="1"/>
    <xf numFmtId="0" fontId="7" fillId="0" borderId="8" xfId="1" applyFont="1" applyBorder="1" applyProtection="1"/>
    <xf numFmtId="0" fontId="8" fillId="0" borderId="13" xfId="1" applyFont="1" applyBorder="1" applyProtection="1"/>
    <xf numFmtId="0" fontId="8" fillId="0" borderId="0" xfId="1" applyFont="1" applyProtection="1"/>
    <xf numFmtId="0" fontId="52" fillId="0" borderId="0" xfId="1" applyFont="1" applyBorder="1"/>
    <xf numFmtId="0" fontId="11" fillId="0" borderId="0" xfId="1" applyFont="1" applyBorder="1"/>
    <xf numFmtId="0" fontId="11" fillId="0" borderId="13" xfId="1" applyFont="1" applyBorder="1"/>
    <xf numFmtId="0" fontId="11" fillId="0" borderId="7" xfId="1" applyFont="1" applyBorder="1" applyProtection="1"/>
    <xf numFmtId="0" fontId="53" fillId="0" borderId="7" xfId="1" applyFont="1" applyBorder="1" applyProtection="1"/>
    <xf numFmtId="0" fontId="11" fillId="0" borderId="6" xfId="1" applyFont="1" applyBorder="1" applyProtection="1"/>
    <xf numFmtId="0" fontId="14" fillId="0" borderId="0" xfId="1" applyFont="1"/>
    <xf numFmtId="0" fontId="14" fillId="0" borderId="0" xfId="1" applyFont="1" applyAlignment="1">
      <alignment horizontal="center"/>
    </xf>
    <xf numFmtId="0" fontId="11" fillId="0" borderId="13" xfId="1" applyFont="1" applyBorder="1" applyProtection="1"/>
    <xf numFmtId="0" fontId="11" fillId="0" borderId="0" xfId="1" applyFont="1" applyBorder="1" applyProtection="1"/>
    <xf numFmtId="0" fontId="7" fillId="0" borderId="0" xfId="1" applyFont="1" applyBorder="1" applyProtection="1">
      <protection locked="0"/>
    </xf>
    <xf numFmtId="0" fontId="7" fillId="0" borderId="11" xfId="1" applyFont="1" applyBorder="1"/>
    <xf numFmtId="0" fontId="7" fillId="0" borderId="26" xfId="1" applyFont="1" applyBorder="1"/>
    <xf numFmtId="0" fontId="15" fillId="0" borderId="0" xfId="1" applyFont="1" applyBorder="1" applyAlignment="1"/>
    <xf numFmtId="0" fontId="15" fillId="0" borderId="10" xfId="1" applyFont="1" applyBorder="1" applyAlignment="1"/>
    <xf numFmtId="0" fontId="7" fillId="0" borderId="10" xfId="1" applyFont="1" applyBorder="1" applyAlignment="1"/>
    <xf numFmtId="0" fontId="7" fillId="0" borderId="13" xfId="1" applyFont="1" applyBorder="1" applyAlignment="1"/>
    <xf numFmtId="0" fontId="15" fillId="0" borderId="13" xfId="1" applyFont="1" applyBorder="1" applyAlignment="1"/>
    <xf numFmtId="0" fontId="15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7" fillId="0" borderId="0" xfId="1" applyFont="1" applyProtection="1"/>
    <xf numFmtId="0" fontId="7" fillId="0" borderId="11" xfId="1" applyFont="1" applyBorder="1" applyProtection="1">
      <protection locked="0"/>
    </xf>
    <xf numFmtId="0" fontId="7" fillId="0" borderId="2" xfId="1" applyFont="1" applyBorder="1" applyProtection="1">
      <protection locked="0"/>
    </xf>
    <xf numFmtId="0" fontId="7" fillId="0" borderId="12" xfId="1" applyFont="1" applyBorder="1" applyProtection="1">
      <protection locked="0"/>
    </xf>
    <xf numFmtId="0" fontId="44" fillId="0" borderId="0" xfId="1" applyFont="1" applyAlignment="1" applyProtection="1">
      <alignment horizont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</xf>
    <xf numFmtId="171" fontId="11" fillId="0" borderId="0" xfId="1" applyNumberFormat="1" applyFont="1" applyFill="1" applyBorder="1" applyAlignment="1" applyProtection="1"/>
    <xf numFmtId="171" fontId="11" fillId="0" borderId="0" xfId="1" applyNumberFormat="1" applyFont="1" applyFill="1" applyAlignment="1" applyProtection="1"/>
    <xf numFmtId="0" fontId="57" fillId="0" borderId="0" xfId="1" applyFont="1" applyBorder="1" applyAlignment="1"/>
    <xf numFmtId="0" fontId="57" fillId="0" borderId="0" xfId="1" applyFont="1" applyAlignment="1"/>
    <xf numFmtId="43" fontId="57" fillId="0" borderId="0" xfId="9" applyFont="1" applyBorder="1" applyAlignment="1"/>
    <xf numFmtId="0" fontId="12" fillId="0" borderId="0" xfId="1" applyFont="1" applyAlignment="1"/>
    <xf numFmtId="0" fontId="16" fillId="0" borderId="0" xfId="1" applyFont="1" applyAlignment="1"/>
    <xf numFmtId="43" fontId="19" fillId="0" borderId="0" xfId="9" applyFont="1" applyAlignment="1">
      <alignment horizontal="right"/>
    </xf>
    <xf numFmtId="0" fontId="46" fillId="0" borderId="0" xfId="1" applyFont="1" applyBorder="1" applyAlignment="1"/>
    <xf numFmtId="0" fontId="16" fillId="0" borderId="0" xfId="1" applyFont="1" applyAlignment="1">
      <alignment vertical="center"/>
    </xf>
    <xf numFmtId="0" fontId="11" fillId="0" borderId="0" xfId="1" applyFont="1" applyFill="1" applyAlignment="1">
      <alignment horizontal="left" shrinkToFit="1"/>
    </xf>
    <xf numFmtId="0" fontId="13" fillId="0" borderId="2" xfId="1" applyFont="1" applyBorder="1"/>
    <xf numFmtId="0" fontId="7" fillId="0" borderId="13" xfId="1" applyFont="1" applyBorder="1" applyAlignment="1" applyProtection="1">
      <alignment shrinkToFit="1"/>
      <protection locked="0"/>
    </xf>
    <xf numFmtId="0" fontId="7" fillId="0" borderId="0" xfId="1" applyFont="1" applyBorder="1" applyAlignment="1" applyProtection="1">
      <protection locked="0"/>
    </xf>
    <xf numFmtId="0" fontId="7" fillId="0" borderId="23" xfId="1" applyFont="1" applyBorder="1" applyProtection="1"/>
    <xf numFmtId="0" fontId="7" fillId="0" borderId="9" xfId="1" applyFont="1" applyBorder="1" applyProtection="1"/>
    <xf numFmtId="0" fontId="7" fillId="0" borderId="9" xfId="1" applyFont="1" applyBorder="1" applyAlignment="1" applyProtection="1">
      <alignment shrinkToFit="1"/>
    </xf>
    <xf numFmtId="0" fontId="7" fillId="0" borderId="23" xfId="1" applyFont="1" applyBorder="1" applyAlignment="1" applyProtection="1">
      <alignment shrinkToFit="1"/>
    </xf>
    <xf numFmtId="0" fontId="7" fillId="0" borderId="9" xfId="1" applyFont="1" applyBorder="1" applyAlignment="1" applyProtection="1"/>
    <xf numFmtId="0" fontId="7" fillId="0" borderId="9" xfId="1" applyFont="1" applyBorder="1" applyAlignment="1" applyProtection="1">
      <alignment horizontal="center"/>
    </xf>
    <xf numFmtId="0" fontId="7" fillId="0" borderId="24" xfId="1" applyFont="1" applyBorder="1" applyProtection="1"/>
    <xf numFmtId="0" fontId="7" fillId="0" borderId="7" xfId="1" applyFont="1" applyBorder="1" applyAlignment="1" applyProtection="1">
      <alignment shrinkToFit="1"/>
    </xf>
    <xf numFmtId="0" fontId="7" fillId="0" borderId="8" xfId="1" applyFont="1" applyBorder="1" applyAlignment="1" applyProtection="1">
      <alignment shrinkToFit="1"/>
    </xf>
    <xf numFmtId="0" fontId="7" fillId="0" borderId="6" xfId="1" applyFont="1" applyBorder="1" applyAlignment="1" applyProtection="1">
      <alignment shrinkToFit="1"/>
    </xf>
    <xf numFmtId="0" fontId="11" fillId="0" borderId="0" xfId="1" applyFont="1" applyBorder="1" applyAlignment="1" applyProtection="1">
      <alignment vertical="center" shrinkToFit="1"/>
    </xf>
    <xf numFmtId="0" fontId="7" fillId="0" borderId="0" xfId="1" applyFont="1" applyBorder="1" applyAlignment="1" applyProtection="1">
      <alignment shrinkToFit="1"/>
    </xf>
    <xf numFmtId="0" fontId="7" fillId="0" borderId="13" xfId="1" applyFont="1" applyBorder="1" applyAlignment="1" applyProtection="1">
      <alignment shrinkToFit="1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center"/>
    </xf>
    <xf numFmtId="0" fontId="14" fillId="0" borderId="0" xfId="1" applyFont="1" applyAlignment="1" applyProtection="1">
      <alignment vertical="center"/>
    </xf>
    <xf numFmtId="0" fontId="7" fillId="0" borderId="13" xfId="1" applyFont="1" applyBorder="1" applyAlignment="1" applyProtection="1">
      <alignment horizontal="center" shrinkToFit="1"/>
    </xf>
    <xf numFmtId="0" fontId="7" fillId="0" borderId="0" xfId="1" applyFont="1" applyBorder="1" applyAlignment="1" applyProtection="1">
      <alignment horizontal="center" shrinkToFit="1"/>
    </xf>
    <xf numFmtId="0" fontId="7" fillId="0" borderId="13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 shrinkToFit="1"/>
    </xf>
    <xf numFmtId="0" fontId="12" fillId="0" borderId="2" xfId="1" applyFont="1" applyBorder="1" applyAlignment="1">
      <alignment horizontal="left" vertical="top"/>
    </xf>
    <xf numFmtId="0" fontId="61" fillId="0" borderId="0" xfId="1" applyFont="1" applyBorder="1"/>
    <xf numFmtId="0" fontId="1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8" fillId="0" borderId="13" xfId="1" applyFont="1" applyBorder="1" applyAlignment="1"/>
    <xf numFmtId="0" fontId="52" fillId="0" borderId="0" xfId="1" applyFont="1" applyBorder="1" applyAlignment="1"/>
    <xf numFmtId="0" fontId="8" fillId="0" borderId="10" xfId="1" applyFont="1" applyBorder="1" applyAlignment="1"/>
    <xf numFmtId="0" fontId="14" fillId="0" borderId="13" xfId="1" applyFont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3" fontId="7" fillId="0" borderId="0" xfId="1" applyNumberFormat="1" applyFont="1" applyBorder="1" applyAlignment="1" applyProtection="1">
      <protection locked="0"/>
    </xf>
    <xf numFmtId="165" fontId="7" fillId="0" borderId="0" xfId="1" applyNumberFormat="1" applyFont="1" applyBorder="1" applyAlignment="1" applyProtection="1">
      <protection locked="0"/>
    </xf>
    <xf numFmtId="3" fontId="7" fillId="0" borderId="10" xfId="1" applyNumberFormat="1" applyFont="1" applyBorder="1" applyAlignment="1" applyProtection="1">
      <protection locked="0"/>
    </xf>
    <xf numFmtId="0" fontId="12" fillId="0" borderId="13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/>
    </xf>
    <xf numFmtId="0" fontId="7" fillId="0" borderId="10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0" borderId="10" xfId="1" applyFont="1" applyBorder="1" applyAlignment="1">
      <alignment vertical="center"/>
    </xf>
    <xf numFmtId="0" fontId="12" fillId="0" borderId="0" xfId="1" applyFont="1" applyBorder="1" applyAlignment="1">
      <alignment horizontal="center"/>
    </xf>
    <xf numFmtId="0" fontId="15" fillId="0" borderId="15" xfId="1" applyFont="1" applyBorder="1" applyAlignment="1"/>
    <xf numFmtId="0" fontId="15" fillId="0" borderId="16" xfId="1" applyFont="1" applyBorder="1" applyAlignment="1"/>
    <xf numFmtId="0" fontId="15" fillId="0" borderId="18" xfId="1" applyFont="1" applyBorder="1" applyAlignment="1">
      <alignment vertical="center"/>
    </xf>
    <xf numFmtId="0" fontId="15" fillId="0" borderId="18" xfId="1" applyFont="1" applyBorder="1" applyAlignment="1"/>
    <xf numFmtId="0" fontId="17" fillId="0" borderId="19" xfId="1" applyFont="1" applyBorder="1" applyAlignment="1">
      <alignment horizontal="center" vertical="center"/>
    </xf>
    <xf numFmtId="0" fontId="8" fillId="0" borderId="18" xfId="1" applyFont="1" applyBorder="1" applyAlignment="1"/>
    <xf numFmtId="0" fontId="52" fillId="0" borderId="19" xfId="1" applyFont="1" applyBorder="1" applyAlignment="1"/>
    <xf numFmtId="0" fontId="19" fillId="0" borderId="18" xfId="0" applyFont="1" applyBorder="1" applyAlignment="1" applyProtection="1">
      <alignment horizontal="center"/>
      <protection locked="0"/>
    </xf>
    <xf numFmtId="0" fontId="8" fillId="0" borderId="19" xfId="1" applyFont="1" applyBorder="1" applyAlignment="1"/>
    <xf numFmtId="0" fontId="8" fillId="0" borderId="18" xfId="1" applyFont="1" applyBorder="1" applyAlignment="1" applyProtection="1">
      <alignment vertical="center"/>
      <protection locked="0"/>
    </xf>
    <xf numFmtId="3" fontId="7" fillId="0" borderId="19" xfId="1" applyNumberFormat="1" applyFont="1" applyBorder="1" applyAlignment="1" applyProtection="1">
      <protection locked="0"/>
    </xf>
    <xf numFmtId="0" fontId="8" fillId="0" borderId="20" xfId="1" applyFont="1" applyBorder="1" applyAlignment="1" applyProtection="1">
      <alignment vertical="center"/>
      <protection locked="0"/>
    </xf>
    <xf numFmtId="0" fontId="8" fillId="0" borderId="21" xfId="1" applyFont="1" applyBorder="1" applyAlignment="1" applyProtection="1">
      <alignment vertical="center"/>
      <protection locked="0"/>
    </xf>
    <xf numFmtId="0" fontId="8" fillId="0" borderId="21" xfId="1" applyFont="1" applyBorder="1" applyAlignment="1">
      <alignment vertical="center"/>
    </xf>
    <xf numFmtId="3" fontId="7" fillId="0" borderId="21" xfId="1" applyNumberFormat="1" applyFont="1" applyBorder="1" applyAlignment="1" applyProtection="1">
      <protection locked="0"/>
    </xf>
    <xf numFmtId="0" fontId="7" fillId="0" borderId="21" xfId="1" applyFont="1" applyBorder="1" applyAlignment="1" applyProtection="1">
      <protection locked="0"/>
    </xf>
    <xf numFmtId="165" fontId="7" fillId="0" borderId="21" xfId="1" applyNumberFormat="1" applyFont="1" applyBorder="1" applyAlignment="1" applyProtection="1">
      <protection locked="0"/>
    </xf>
    <xf numFmtId="3" fontId="7" fillId="0" borderId="22" xfId="1" applyNumberFormat="1" applyFont="1" applyBorder="1" applyAlignment="1" applyProtection="1">
      <protection locked="0"/>
    </xf>
    <xf numFmtId="0" fontId="52" fillId="0" borderId="18" xfId="1" applyFont="1" applyBorder="1" applyAlignment="1"/>
    <xf numFmtId="0" fontId="15" fillId="0" borderId="20" xfId="1" applyFont="1" applyBorder="1" applyAlignment="1"/>
    <xf numFmtId="0" fontId="15" fillId="0" borderId="21" xfId="1" applyFont="1" applyBorder="1" applyAlignment="1"/>
    <xf numFmtId="0" fontId="12" fillId="0" borderId="0" xfId="1" applyFont="1" applyBorder="1" applyAlignment="1">
      <alignment vertical="center"/>
    </xf>
    <xf numFmtId="0" fontId="12" fillId="0" borderId="0" xfId="1" applyFont="1" applyBorder="1" applyAlignment="1" applyProtection="1">
      <alignment horizontal="center"/>
    </xf>
    <xf numFmtId="0" fontId="58" fillId="0" borderId="0" xfId="1" applyFont="1" applyBorder="1" applyAlignment="1" applyProtection="1">
      <alignment horizontal="center" vertical="center"/>
    </xf>
    <xf numFmtId="2" fontId="7" fillId="0" borderId="0" xfId="1" applyNumberFormat="1" applyFont="1" applyBorder="1"/>
    <xf numFmtId="2" fontId="7" fillId="0" borderId="0" xfId="1" applyNumberFormat="1" applyFont="1"/>
    <xf numFmtId="2" fontId="62" fillId="0" borderId="0" xfId="1" applyNumberFormat="1" applyFont="1" applyBorder="1"/>
    <xf numFmtId="0" fontId="20" fillId="0" borderId="0" xfId="0" applyFont="1" applyBorder="1" applyAlignment="1">
      <alignment vertical="center" wrapText="1"/>
    </xf>
    <xf numFmtId="0" fontId="8" fillId="0" borderId="0" xfId="1" applyFont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31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 shrinkToFit="1"/>
      <protection locked="0"/>
    </xf>
    <xf numFmtId="0" fontId="16" fillId="0" borderId="0" xfId="1" applyFont="1" applyAlignment="1">
      <alignment horizontal="left" vertical="center"/>
    </xf>
    <xf numFmtId="0" fontId="62" fillId="0" borderId="0" xfId="1" applyFont="1" applyFill="1" applyBorder="1" applyAlignment="1" applyProtection="1"/>
    <xf numFmtId="0" fontId="63" fillId="0" borderId="0" xfId="1" applyFont="1" applyFill="1" applyBorder="1" applyAlignment="1" applyProtection="1">
      <alignment horizontal="center"/>
    </xf>
    <xf numFmtId="0" fontId="62" fillId="0" borderId="0" xfId="1" applyFont="1" applyFill="1" applyBorder="1" applyAlignment="1" applyProtection="1">
      <alignment horizontal="right" vertical="center"/>
    </xf>
    <xf numFmtId="0" fontId="64" fillId="0" borderId="0" xfId="1" applyNumberFormat="1" applyFont="1" applyFill="1" applyBorder="1" applyAlignment="1" applyProtection="1">
      <alignment horizontal="center" vertical="center"/>
    </xf>
    <xf numFmtId="0" fontId="64" fillId="0" borderId="0" xfId="1" applyFont="1" applyFill="1" applyBorder="1" applyAlignment="1" applyProtection="1">
      <alignment horizontal="center" vertical="center"/>
    </xf>
    <xf numFmtId="0" fontId="62" fillId="0" borderId="0" xfId="1" applyFont="1" applyFill="1" applyBorder="1" applyAlignment="1" applyProtection="1">
      <alignment vertical="center"/>
    </xf>
    <xf numFmtId="0" fontId="65" fillId="0" borderId="0" xfId="1" applyFont="1" applyFill="1" applyBorder="1" applyAlignment="1" applyProtection="1"/>
    <xf numFmtId="0" fontId="62" fillId="0" borderId="0" xfId="1" applyFont="1" applyFill="1" applyBorder="1" applyProtection="1"/>
    <xf numFmtId="0" fontId="65" fillId="0" borderId="0" xfId="1" applyFont="1" applyFill="1" applyBorder="1" applyProtection="1"/>
    <xf numFmtId="0" fontId="49" fillId="0" borderId="0" xfId="1" applyFont="1" applyFill="1" applyBorder="1" applyAlignment="1" applyProtection="1">
      <alignment vertical="center"/>
    </xf>
    <xf numFmtId="0" fontId="62" fillId="0" borderId="10" xfId="1" applyFont="1" applyFill="1" applyBorder="1" applyAlignment="1" applyProtection="1"/>
    <xf numFmtId="0" fontId="8" fillId="0" borderId="0" xfId="1" applyFont="1" applyBorder="1" applyAlignment="1">
      <alignment horizontal="left"/>
    </xf>
    <xf numFmtId="0" fontId="62" fillId="0" borderId="10" xfId="1" applyFont="1" applyFill="1" applyBorder="1" applyProtection="1"/>
    <xf numFmtId="0" fontId="68" fillId="6" borderId="0" xfId="4" applyFont="1" applyFill="1" applyAlignment="1" applyProtection="1">
      <alignment horizontal="center" vertical="center" shrinkToFit="1"/>
    </xf>
    <xf numFmtId="0" fontId="67" fillId="6" borderId="0" xfId="4" applyFont="1" applyFill="1" applyAlignment="1" applyProtection="1">
      <alignment horizontal="center" vertical="center" wrapText="1" shrinkToFit="1"/>
    </xf>
    <xf numFmtId="0" fontId="43" fillId="0" borderId="0" xfId="0" applyFont="1" applyFill="1" applyAlignment="1" applyProtection="1">
      <alignment horizontal="center" shrinkToFit="1"/>
    </xf>
    <xf numFmtId="0" fontId="19" fillId="3" borderId="36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25" fillId="3" borderId="40" xfId="0" applyFont="1" applyFill="1" applyBorder="1" applyAlignment="1" applyProtection="1">
      <alignment horizontal="center" vertical="center" textRotation="90" wrapText="1" shrinkToFit="1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 textRotation="90" wrapText="1" shrinkToFit="1"/>
    </xf>
    <xf numFmtId="0" fontId="25" fillId="3" borderId="39" xfId="0" applyFont="1" applyFill="1" applyBorder="1" applyAlignment="1" applyProtection="1">
      <alignment horizontal="center" vertical="center" textRotation="90" wrapText="1" shrinkToFit="1"/>
    </xf>
    <xf numFmtId="0" fontId="25" fillId="3" borderId="38" xfId="0" applyFont="1" applyFill="1" applyBorder="1" applyAlignment="1" applyProtection="1">
      <alignment horizontal="center" vertical="center" textRotation="90" wrapText="1" shrinkToFit="1"/>
    </xf>
    <xf numFmtId="0" fontId="25" fillId="3" borderId="35" xfId="0" applyFont="1" applyFill="1" applyBorder="1" applyAlignment="1" applyProtection="1">
      <alignment horizontal="center" vertical="center" textRotation="90" wrapText="1" shrinkToFit="1"/>
    </xf>
    <xf numFmtId="0" fontId="25" fillId="3" borderId="37" xfId="0" applyFont="1" applyFill="1" applyBorder="1" applyAlignment="1" applyProtection="1">
      <alignment horizontal="center" vertical="center" textRotation="90" wrapText="1" shrinkToFit="1"/>
    </xf>
    <xf numFmtId="0" fontId="21" fillId="3" borderId="36" xfId="0" applyFont="1" applyFill="1" applyBorder="1" applyAlignment="1" applyProtection="1">
      <alignment horizontal="center" vertical="center" textRotation="90" wrapText="1" shrinkToFit="1"/>
    </xf>
    <xf numFmtId="0" fontId="22" fillId="3" borderId="39" xfId="0" applyFont="1" applyFill="1" applyBorder="1" applyAlignment="1" applyProtection="1">
      <alignment horizontal="center" vertical="center" textRotation="90" wrapText="1" shrinkToFit="1"/>
    </xf>
    <xf numFmtId="0" fontId="22" fillId="3" borderId="40" xfId="0" applyFont="1" applyFill="1" applyBorder="1" applyAlignment="1" applyProtection="1">
      <alignment horizontal="center" vertical="center" textRotation="90" wrapText="1" shrinkToFit="1"/>
    </xf>
    <xf numFmtId="0" fontId="22" fillId="3" borderId="38" xfId="0" applyFont="1" applyFill="1" applyBorder="1" applyAlignment="1" applyProtection="1">
      <alignment horizontal="center" vertical="center" textRotation="90" wrapText="1" shrinkToFit="1"/>
    </xf>
    <xf numFmtId="0" fontId="22" fillId="0" borderId="0" xfId="0" applyFont="1"/>
    <xf numFmtId="0" fontId="26" fillId="3" borderId="36" xfId="0" applyFont="1" applyFill="1" applyBorder="1" applyAlignment="1" applyProtection="1">
      <alignment horizontal="center" vertical="center" textRotation="90" wrapText="1" shrinkToFit="1"/>
    </xf>
    <xf numFmtId="0" fontId="26" fillId="3" borderId="39" xfId="0" applyFont="1" applyFill="1" applyBorder="1" applyAlignment="1" applyProtection="1">
      <alignment horizontal="center" vertical="center" textRotation="90" wrapText="1" shrinkToFit="1"/>
    </xf>
    <xf numFmtId="0" fontId="33" fillId="3" borderId="40" xfId="0" applyFont="1" applyFill="1" applyBorder="1" applyAlignment="1" applyProtection="1">
      <alignment horizontal="center" vertical="center" textRotation="90" wrapText="1" shrinkToFit="1"/>
    </xf>
    <xf numFmtId="0" fontId="33" fillId="3" borderId="38" xfId="0" applyFont="1" applyFill="1" applyBorder="1" applyAlignment="1" applyProtection="1">
      <alignment horizontal="center" vertical="center" textRotation="90" wrapText="1" shrinkToFit="1"/>
    </xf>
    <xf numFmtId="0" fontId="33" fillId="3" borderId="35" xfId="0" applyFont="1" applyFill="1" applyBorder="1" applyAlignment="1" applyProtection="1">
      <alignment horizontal="center" vertical="center" textRotation="90" wrapText="1" shrinkToFit="1"/>
    </xf>
    <xf numFmtId="0" fontId="33" fillId="3" borderId="37" xfId="0" applyFont="1" applyFill="1" applyBorder="1" applyAlignment="1" applyProtection="1">
      <alignment horizontal="center" vertical="center" textRotation="90" wrapText="1" shrinkToFit="1"/>
    </xf>
    <xf numFmtId="0" fontId="66" fillId="6" borderId="0" xfId="0" applyFont="1" applyFill="1" applyBorder="1" applyAlignment="1">
      <alignment horizontal="center" vertical="center" shrinkToFit="1"/>
    </xf>
    <xf numFmtId="0" fontId="66" fillId="6" borderId="0" xfId="0" applyFont="1" applyFill="1" applyAlignment="1">
      <alignment horizontal="center" vertical="center" shrinkToFit="1"/>
    </xf>
    <xf numFmtId="0" fontId="17" fillId="0" borderId="11" xfId="1" applyFont="1" applyBorder="1" applyAlignment="1">
      <alignment vertical="center" wrapText="1" shrinkToFit="1"/>
    </xf>
    <xf numFmtId="0" fontId="20" fillId="0" borderId="2" xfId="0" applyFont="1" applyBorder="1" applyAlignment="1">
      <alignment vertical="center" wrapText="1" shrinkToFit="1"/>
    </xf>
    <xf numFmtId="0" fontId="20" fillId="0" borderId="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 shrinkToFit="1"/>
    </xf>
    <xf numFmtId="0" fontId="20" fillId="0" borderId="7" xfId="0" applyFont="1" applyBorder="1" applyAlignment="1">
      <alignment vertical="center" wrapText="1" shrinkToFi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8" fillId="0" borderId="0" xfId="1" applyFont="1" applyAlignment="1">
      <alignment shrinkToFit="1"/>
    </xf>
    <xf numFmtId="0" fontId="8" fillId="0" borderId="0" xfId="1" applyFont="1" applyBorder="1" applyAlignment="1">
      <alignment shrinkToFit="1"/>
    </xf>
    <xf numFmtId="0" fontId="7" fillId="0" borderId="0" xfId="1" applyFont="1" applyBorder="1" applyAlignment="1" applyProtection="1">
      <alignment shrinkToFit="1"/>
      <protection locked="0"/>
    </xf>
    <xf numFmtId="0" fontId="7" fillId="0" borderId="10" xfId="1" applyFont="1" applyBorder="1" applyAlignment="1" applyProtection="1">
      <alignment shrinkToFit="1"/>
      <protection locked="0"/>
    </xf>
    <xf numFmtId="0" fontId="7" fillId="0" borderId="13" xfId="1" applyFont="1" applyBorder="1" applyAlignment="1" applyProtection="1">
      <alignment shrinkToFit="1"/>
      <protection locked="0"/>
    </xf>
    <xf numFmtId="0" fontId="7" fillId="0" borderId="0" xfId="1" applyFont="1" applyAlignment="1" applyProtection="1">
      <alignment shrinkToFit="1"/>
      <protection locked="0"/>
    </xf>
    <xf numFmtId="0" fontId="16" fillId="0" borderId="15" xfId="1" applyFont="1" applyBorder="1" applyAlignment="1">
      <alignment vertical="center" wrapText="1" shrinkToFit="1"/>
    </xf>
    <xf numFmtId="0" fontId="23" fillId="0" borderId="16" xfId="0" applyFont="1" applyBorder="1" applyAlignment="1">
      <alignment vertical="center" wrapText="1" shrinkToFit="1"/>
    </xf>
    <xf numFmtId="0" fontId="23" fillId="0" borderId="17" xfId="0" applyFont="1" applyBorder="1" applyAlignment="1">
      <alignment vertical="center" wrapText="1" shrinkToFit="1"/>
    </xf>
    <xf numFmtId="0" fontId="23" fillId="0" borderId="18" xfId="0" applyFont="1" applyBorder="1" applyAlignment="1">
      <alignment vertical="center" wrapText="1" shrinkToFit="1"/>
    </xf>
    <xf numFmtId="0" fontId="23" fillId="0" borderId="0" xfId="0" applyFont="1" applyAlignment="1">
      <alignment vertical="center" wrapText="1" shrinkToFit="1"/>
    </xf>
    <xf numFmtId="0" fontId="23" fillId="0" borderId="19" xfId="0" applyFont="1" applyBorder="1" applyAlignment="1">
      <alignment vertical="center" wrapText="1" shrinkToFit="1"/>
    </xf>
    <xf numFmtId="0" fontId="23" fillId="0" borderId="20" xfId="0" applyFont="1" applyBorder="1" applyAlignment="1">
      <alignment vertical="center" wrapText="1" shrinkToFit="1"/>
    </xf>
    <xf numFmtId="0" fontId="23" fillId="0" borderId="21" xfId="0" applyFont="1" applyBorder="1" applyAlignment="1">
      <alignment vertical="center" wrapText="1" shrinkToFit="1"/>
    </xf>
    <xf numFmtId="0" fontId="23" fillId="0" borderId="22" xfId="0" applyFont="1" applyBorder="1" applyAlignment="1">
      <alignment vertical="center" wrapText="1" shrinkToFit="1"/>
    </xf>
    <xf numFmtId="0" fontId="7" fillId="0" borderId="31" xfId="1" applyFont="1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7" fillId="0" borderId="31" xfId="1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4" fontId="12" fillId="0" borderId="6" xfId="1" applyNumberFormat="1" applyFont="1" applyBorder="1" applyAlignment="1">
      <alignment horizontal="right" shrinkToFit="1"/>
    </xf>
    <xf numFmtId="0" fontId="12" fillId="0" borderId="7" xfId="1" applyFont="1" applyBorder="1" applyAlignment="1">
      <alignment horizontal="right" shrinkToFit="1"/>
    </xf>
    <xf numFmtId="0" fontId="12" fillId="0" borderId="8" xfId="1" applyFont="1" applyBorder="1" applyAlignment="1">
      <alignment horizontal="right" shrinkToFit="1"/>
    </xf>
    <xf numFmtId="4" fontId="12" fillId="0" borderId="6" xfId="1" applyNumberFormat="1" applyFont="1" applyBorder="1" applyAlignment="1" applyProtection="1">
      <alignment horizontal="right" shrinkToFit="1"/>
      <protection locked="0"/>
    </xf>
    <xf numFmtId="0" fontId="12" fillId="0" borderId="7" xfId="1" applyFont="1" applyBorder="1" applyAlignment="1" applyProtection="1">
      <alignment horizontal="right" shrinkToFit="1"/>
      <protection locked="0"/>
    </xf>
    <xf numFmtId="0" fontId="12" fillId="0" borderId="8" xfId="1" applyFont="1" applyBorder="1" applyAlignment="1" applyProtection="1">
      <alignment horizontal="right" shrinkToFit="1"/>
      <protection locked="0"/>
    </xf>
    <xf numFmtId="0" fontId="7" fillId="0" borderId="0" xfId="1" applyFont="1" applyAlignment="1">
      <alignment shrinkToFit="1"/>
    </xf>
    <xf numFmtId="0" fontId="7" fillId="0" borderId="10" xfId="1" applyFont="1" applyBorder="1" applyAlignment="1">
      <alignment shrinkToFit="1"/>
    </xf>
    <xf numFmtId="0" fontId="60" fillId="0" borderId="0" xfId="1" applyFont="1" applyBorder="1" applyAlignment="1">
      <alignment horizontal="center" shrinkToFit="1"/>
    </xf>
    <xf numFmtId="0" fontId="7" fillId="0" borderId="5" xfId="1" applyFont="1" applyBorder="1" applyAlignment="1" applyProtection="1">
      <alignment horizontal="right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13" fillId="0" borderId="23" xfId="1" applyFont="1" applyBorder="1" applyAlignment="1">
      <alignment horizontal="center" shrinkToFit="1"/>
    </xf>
    <xf numFmtId="0" fontId="13" fillId="0" borderId="9" xfId="1" applyFont="1" applyBorder="1" applyAlignment="1">
      <alignment horizontal="center" shrinkToFit="1"/>
    </xf>
    <xf numFmtId="0" fontId="13" fillId="0" borderId="24" xfId="1" applyFont="1" applyBorder="1" applyAlignment="1">
      <alignment horizontal="center" shrinkToFit="1"/>
    </xf>
    <xf numFmtId="43" fontId="13" fillId="0" borderId="0" xfId="9" applyFont="1" applyBorder="1" applyAlignment="1">
      <alignment horizontal="right" shrinkToFit="1"/>
    </xf>
    <xf numFmtId="0" fontId="24" fillId="0" borderId="0" xfId="0" applyFont="1" applyAlignment="1">
      <alignment horizontal="right" shrinkToFit="1"/>
    </xf>
    <xf numFmtId="0" fontId="14" fillId="0" borderId="0" xfId="1" applyFont="1" applyAlignment="1">
      <alignment horizontal="center" shrinkToFit="1"/>
    </xf>
    <xf numFmtId="14" fontId="14" fillId="0" borderId="0" xfId="1" applyNumberFormat="1" applyFont="1" applyBorder="1" applyAlignment="1">
      <alignment horizontal="left" shrinkToFit="1"/>
    </xf>
    <xf numFmtId="0" fontId="14" fillId="0" borderId="0" xfId="1" applyFont="1" applyBorder="1" applyAlignment="1">
      <alignment horizontal="left" shrinkToFit="1"/>
    </xf>
    <xf numFmtId="0" fontId="14" fillId="0" borderId="0" xfId="1" applyFont="1" applyAlignment="1">
      <alignment horizontal="left" shrinkToFit="1"/>
    </xf>
    <xf numFmtId="0" fontId="8" fillId="0" borderId="0" xfId="1" applyFont="1" applyAlignment="1">
      <alignment horizontal="center" shrinkToFit="1"/>
    </xf>
    <xf numFmtId="0" fontId="7" fillId="0" borderId="0" xfId="1" applyFont="1" applyAlignment="1">
      <alignment horizontal="center" shrinkToFit="1"/>
    </xf>
    <xf numFmtId="49" fontId="59" fillId="0" borderId="0" xfId="1" applyNumberFormat="1" applyFont="1" applyBorder="1" applyAlignment="1" applyProtection="1">
      <alignment shrinkToFit="1"/>
    </xf>
    <xf numFmtId="164" fontId="62" fillId="0" borderId="0" xfId="0" applyNumberFormat="1" applyFont="1" applyFill="1" applyBorder="1" applyAlignment="1" applyProtection="1">
      <alignment horizontal="right" vertical="center" shrinkToFit="1"/>
    </xf>
    <xf numFmtId="0" fontId="62" fillId="0" borderId="0" xfId="0" applyFont="1" applyFill="1" applyBorder="1" applyAlignment="1" applyProtection="1">
      <alignment horizontal="right" vertical="center" shrinkToFit="1"/>
    </xf>
    <xf numFmtId="4" fontId="49" fillId="0" borderId="0" xfId="0" applyNumberFormat="1" applyFont="1" applyFill="1" applyBorder="1" applyAlignment="1" applyProtection="1">
      <alignment horizontal="right" vertical="center" shrinkToFit="1"/>
    </xf>
    <xf numFmtId="172" fontId="49" fillId="0" borderId="0" xfId="9" applyNumberFormat="1" applyFont="1" applyFill="1" applyBorder="1" applyAlignment="1" applyProtection="1">
      <alignment vertical="center" shrinkToFit="1"/>
    </xf>
    <xf numFmtId="0" fontId="62" fillId="0" borderId="0" xfId="1" applyFont="1" applyFill="1" applyBorder="1" applyAlignment="1" applyProtection="1">
      <alignment vertical="center" shrinkToFit="1"/>
    </xf>
    <xf numFmtId="0" fontId="49" fillId="0" borderId="0" xfId="1" applyFont="1" applyFill="1" applyBorder="1" applyAlignment="1" applyProtection="1">
      <alignment vertical="center" shrinkToFit="1"/>
    </xf>
    <xf numFmtId="173" fontId="13" fillId="0" borderId="18" xfId="1" applyNumberFormat="1" applyFont="1" applyBorder="1" applyAlignment="1">
      <alignment horizontal="left" shrinkToFit="1"/>
    </xf>
    <xf numFmtId="173" fontId="26" fillId="0" borderId="0" xfId="0" applyNumberFormat="1" applyFont="1" applyAlignment="1">
      <alignment horizontal="left" shrinkToFit="1"/>
    </xf>
    <xf numFmtId="173" fontId="26" fillId="0" borderId="19" xfId="0" applyNumberFormat="1" applyFont="1" applyBorder="1" applyAlignment="1">
      <alignment horizontal="left" shrinkToFit="1"/>
    </xf>
    <xf numFmtId="0" fontId="49" fillId="0" borderId="0" xfId="1" applyFont="1" applyFill="1" applyBorder="1" applyAlignment="1" applyProtection="1">
      <alignment shrinkToFit="1"/>
    </xf>
    <xf numFmtId="0" fontId="49" fillId="0" borderId="10" xfId="1" applyFont="1" applyFill="1" applyBorder="1" applyAlignment="1" applyProtection="1">
      <alignment shrinkToFit="1"/>
    </xf>
    <xf numFmtId="171" fontId="49" fillId="0" borderId="0" xfId="1" applyNumberFormat="1" applyFont="1" applyFill="1" applyBorder="1" applyAlignment="1" applyProtection="1">
      <alignment shrinkToFit="1"/>
    </xf>
    <xf numFmtId="0" fontId="62" fillId="0" borderId="0" xfId="1" applyFont="1" applyFill="1" applyBorder="1" applyAlignment="1" applyProtection="1">
      <alignment shrinkToFit="1"/>
    </xf>
    <xf numFmtId="43" fontId="62" fillId="0" borderId="0" xfId="9" applyFont="1" applyFill="1" applyBorder="1" applyAlignment="1" applyProtection="1">
      <alignment shrinkToFit="1"/>
    </xf>
    <xf numFmtId="0" fontId="62" fillId="0" borderId="0" xfId="1" applyFont="1" applyFill="1" applyBorder="1" applyAlignment="1" applyProtection="1">
      <alignment horizontal="center" vertical="center" wrapText="1" shrinkToFit="1"/>
    </xf>
    <xf numFmtId="0" fontId="65" fillId="0" borderId="0" xfId="1" applyFont="1" applyFill="1" applyBorder="1" applyAlignment="1" applyProtection="1">
      <alignment horizontal="center" vertical="center" wrapText="1" shrinkToFit="1"/>
    </xf>
    <xf numFmtId="0" fontId="62" fillId="0" borderId="0" xfId="1" applyFont="1" applyFill="1" applyBorder="1" applyAlignment="1" applyProtection="1">
      <alignment horizontal="center" vertical="center" shrinkToFit="1"/>
    </xf>
    <xf numFmtId="9" fontId="49" fillId="0" borderId="0" xfId="1" applyNumberFormat="1" applyFont="1" applyFill="1" applyBorder="1" applyAlignment="1" applyProtection="1">
      <alignment horizontal="center" vertical="center" shrinkToFit="1"/>
    </xf>
    <xf numFmtId="0" fontId="49" fillId="0" borderId="0" xfId="1" applyFont="1" applyFill="1" applyBorder="1" applyAlignment="1" applyProtection="1">
      <alignment horizontal="center" vertical="center" shrinkToFit="1"/>
    </xf>
    <xf numFmtId="43" fontId="54" fillId="0" borderId="18" xfId="1" applyNumberFormat="1" applyFont="1" applyBorder="1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45" fillId="0" borderId="19" xfId="0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0" fontId="8" fillId="0" borderId="2" xfId="1" applyFont="1" applyBorder="1" applyAlignment="1" applyProtection="1">
      <alignment shrinkToFit="1"/>
    </xf>
    <xf numFmtId="0" fontId="7" fillId="0" borderId="2" xfId="1" applyFont="1" applyBorder="1" applyAlignment="1" applyProtection="1">
      <alignment shrinkToFit="1"/>
    </xf>
    <xf numFmtId="0" fontId="7" fillId="0" borderId="12" xfId="1" applyFont="1" applyBorder="1" applyAlignment="1" applyProtection="1">
      <alignment shrinkToFit="1"/>
    </xf>
    <xf numFmtId="0" fontId="14" fillId="0" borderId="25" xfId="1" applyFont="1" applyBorder="1" applyAlignment="1">
      <alignment horizontal="center" vertical="center" wrapText="1" shrinkToFit="1"/>
    </xf>
    <xf numFmtId="0" fontId="14" fillId="0" borderId="26" xfId="1" applyFont="1" applyBorder="1" applyAlignment="1">
      <alignment horizontal="center" vertical="center" wrapText="1" shrinkToFit="1"/>
    </xf>
    <xf numFmtId="0" fontId="14" fillId="0" borderId="14" xfId="1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right" shrinkToFit="1"/>
    </xf>
    <xf numFmtId="9" fontId="11" fillId="0" borderId="5" xfId="1" applyNumberFormat="1" applyFont="1" applyBorder="1" applyAlignment="1" applyProtection="1">
      <alignment horizontal="center" shrinkToFit="1"/>
      <protection locked="0"/>
    </xf>
    <xf numFmtId="0" fontId="7" fillId="0" borderId="5" xfId="1" applyFont="1" applyBorder="1" applyProtection="1">
      <protection locked="0"/>
    </xf>
    <xf numFmtId="0" fontId="0" fillId="0" borderId="5" xfId="0" applyBorder="1" applyAlignment="1" applyProtection="1">
      <alignment shrinkToFit="1"/>
      <protection locked="0"/>
    </xf>
    <xf numFmtId="0" fontId="56" fillId="0" borderId="23" xfId="1" applyFont="1" applyBorder="1" applyAlignment="1" applyProtection="1">
      <alignment horizontal="center" shrinkToFit="1"/>
      <protection locked="0"/>
    </xf>
    <xf numFmtId="0" fontId="56" fillId="0" borderId="9" xfId="1" applyFont="1" applyBorder="1" applyAlignment="1" applyProtection="1">
      <alignment horizontal="center" shrinkToFit="1"/>
      <protection locked="0"/>
    </xf>
    <xf numFmtId="0" fontId="56" fillId="0" borderId="24" xfId="1" applyFont="1" applyBorder="1" applyAlignment="1" applyProtection="1">
      <alignment horizontal="center" shrinkToFit="1"/>
      <protection locked="0"/>
    </xf>
    <xf numFmtId="4" fontId="12" fillId="5" borderId="6" xfId="1" applyNumberFormat="1" applyFont="1" applyFill="1" applyBorder="1" applyAlignment="1" applyProtection="1">
      <alignment horizontal="right" shrinkToFit="1"/>
      <protection locked="0"/>
    </xf>
    <xf numFmtId="0" fontId="12" fillId="5" borderId="7" xfId="1" applyFont="1" applyFill="1" applyBorder="1" applyAlignment="1" applyProtection="1">
      <alignment horizontal="right" shrinkToFit="1"/>
      <protection locked="0"/>
    </xf>
    <xf numFmtId="0" fontId="12" fillId="5" borderId="8" xfId="1" applyFont="1" applyFill="1" applyBorder="1" applyAlignment="1" applyProtection="1">
      <alignment horizontal="right" shrinkToFit="1"/>
      <protection locked="0"/>
    </xf>
    <xf numFmtId="0" fontId="56" fillId="0" borderId="23" xfId="1" applyFont="1" applyBorder="1" applyAlignment="1">
      <alignment horizontal="center" shrinkToFit="1"/>
    </xf>
    <xf numFmtId="0" fontId="56" fillId="0" borderId="9" xfId="1" applyFont="1" applyBorder="1" applyAlignment="1">
      <alignment horizontal="center" shrinkToFit="1"/>
    </xf>
    <xf numFmtId="0" fontId="56" fillId="0" borderId="24" xfId="1" applyFont="1" applyBorder="1" applyAlignment="1">
      <alignment horizontal="center" shrinkToFit="1"/>
    </xf>
    <xf numFmtId="4" fontId="12" fillId="0" borderId="6" xfId="1" applyNumberFormat="1" applyFont="1" applyBorder="1" applyAlignment="1" applyProtection="1">
      <alignment horizontal="right" shrinkToFit="1"/>
    </xf>
    <xf numFmtId="0" fontId="12" fillId="0" borderId="7" xfId="1" applyFont="1" applyBorder="1" applyAlignment="1" applyProtection="1">
      <alignment horizontal="right" shrinkToFit="1"/>
    </xf>
    <xf numFmtId="0" fontId="12" fillId="0" borderId="8" xfId="1" applyFont="1" applyBorder="1" applyAlignment="1" applyProtection="1">
      <alignment horizontal="right" shrinkToFit="1"/>
    </xf>
    <xf numFmtId="0" fontId="8" fillId="0" borderId="5" xfId="1" applyFont="1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7" fillId="0" borderId="7" xfId="1" applyFont="1" applyBorder="1" applyAlignment="1" applyProtection="1">
      <alignment shrinkToFit="1"/>
      <protection locked="0"/>
    </xf>
    <xf numFmtId="0" fontId="11" fillId="0" borderId="0" xfId="1" applyFont="1" applyBorder="1" applyAlignment="1">
      <alignment horizontal="center" shrinkToFit="1"/>
    </xf>
    <xf numFmtId="0" fontId="11" fillId="0" borderId="0" xfId="1" applyFont="1" applyFill="1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12" fillId="0" borderId="23" xfId="1" applyFont="1" applyBorder="1" applyAlignment="1">
      <alignment horizontal="center" vertical="top" shrinkToFit="1"/>
    </xf>
    <xf numFmtId="0" fontId="12" fillId="0" borderId="24" xfId="1" applyFont="1" applyBorder="1" applyAlignment="1">
      <alignment horizontal="center" vertical="top" shrinkToFit="1"/>
    </xf>
    <xf numFmtId="0" fontId="15" fillId="0" borderId="11" xfId="1" applyFont="1" applyBorder="1" applyAlignment="1" applyProtection="1">
      <alignment horizontal="center" shrinkToFit="1"/>
    </xf>
    <xf numFmtId="0" fontId="0" fillId="0" borderId="2" xfId="0" applyBorder="1" applyAlignment="1" applyProtection="1">
      <alignment horizontal="center" shrinkToFit="1"/>
    </xf>
    <xf numFmtId="0" fontId="0" fillId="0" borderId="12" xfId="0" applyBorder="1" applyAlignment="1" applyProtection="1">
      <alignment horizontal="center" shrinkToFit="1"/>
    </xf>
    <xf numFmtId="0" fontId="7" fillId="0" borderId="23" xfId="1" applyFont="1" applyBorder="1" applyAlignment="1" applyProtection="1">
      <alignment shrinkToFit="1"/>
    </xf>
    <xf numFmtId="0" fontId="0" fillId="0" borderId="9" xfId="0" applyBorder="1" applyAlignment="1" applyProtection="1">
      <alignment shrinkToFit="1"/>
    </xf>
    <xf numFmtId="0" fontId="0" fillId="0" borderId="24" xfId="0" applyBorder="1" applyAlignment="1" applyProtection="1">
      <alignment shrinkToFit="1"/>
    </xf>
    <xf numFmtId="0" fontId="7" fillId="0" borderId="0" xfId="1" applyFont="1" applyAlignment="1">
      <alignment horizontal="right" shrinkToFit="1"/>
    </xf>
    <xf numFmtId="0" fontId="7" fillId="0" borderId="0" xfId="1" applyFont="1" applyBorder="1" applyAlignment="1">
      <alignment horizontal="left" shrinkToFit="1"/>
    </xf>
    <xf numFmtId="0" fontId="11" fillId="0" borderId="0" xfId="1" applyFont="1" applyFill="1" applyAlignment="1" applyProtection="1">
      <alignment horizontal="center" shrinkToFit="1"/>
    </xf>
    <xf numFmtId="0" fontId="11" fillId="0" borderId="0" xfId="1" applyNumberFormat="1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11" fillId="0" borderId="0" xfId="1" applyFont="1" applyFill="1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11" fillId="0" borderId="0" xfId="1" applyNumberFormat="1" applyFont="1" applyFill="1" applyBorder="1" applyAlignment="1">
      <alignment horizontal="left" shrinkToFit="1"/>
    </xf>
    <xf numFmtId="0" fontId="11" fillId="0" borderId="0" xfId="1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55" fillId="0" borderId="0" xfId="1" applyFont="1" applyBorder="1" applyAlignment="1">
      <alignment horizontal="center" shrinkToFit="1"/>
    </xf>
    <xf numFmtId="0" fontId="41" fillId="0" borderId="0" xfId="0" applyFont="1" applyAlignment="1">
      <alignment horizontal="center" shrinkToFit="1"/>
    </xf>
    <xf numFmtId="0" fontId="41" fillId="0" borderId="10" xfId="0" applyFont="1" applyBorder="1" applyAlignment="1">
      <alignment horizontal="center" shrinkToFit="1"/>
    </xf>
    <xf numFmtId="0" fontId="11" fillId="0" borderId="0" xfId="1" applyFont="1" applyFill="1" applyAlignment="1" applyProtection="1">
      <alignment horizontal="left" shrinkToFit="1"/>
      <protection locked="0"/>
    </xf>
    <xf numFmtId="14" fontId="11" fillId="0" borderId="0" xfId="1" applyNumberFormat="1" applyFont="1" applyFill="1" applyAlignment="1">
      <alignment horizontal="center" shrinkToFit="1"/>
    </xf>
    <xf numFmtId="0" fontId="11" fillId="0" borderId="0" xfId="1" applyFont="1" applyFill="1" applyAlignment="1">
      <alignment horizontal="left" shrinkToFit="1"/>
    </xf>
    <xf numFmtId="0" fontId="15" fillId="0" borderId="11" xfId="1" applyFont="1" applyBorder="1" applyAlignment="1">
      <alignment horizontal="center" shrinkToFit="1"/>
    </xf>
    <xf numFmtId="0" fontId="15" fillId="0" borderId="2" xfId="1" applyFont="1" applyBorder="1" applyAlignment="1">
      <alignment horizontal="center" shrinkToFit="1"/>
    </xf>
    <xf numFmtId="0" fontId="27" fillId="0" borderId="2" xfId="0" applyFont="1" applyBorder="1" applyAlignment="1">
      <alignment shrinkToFit="1"/>
    </xf>
    <xf numFmtId="0" fontId="27" fillId="0" borderId="12" xfId="0" applyFont="1" applyBorder="1" applyAlignment="1">
      <alignment shrinkToFit="1"/>
    </xf>
    <xf numFmtId="0" fontId="15" fillId="0" borderId="13" xfId="1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10" xfId="0" applyFont="1" applyBorder="1" applyAlignment="1">
      <alignment shrinkToFit="1"/>
    </xf>
    <xf numFmtId="0" fontId="12" fillId="0" borderId="0" xfId="1" applyFont="1" applyFill="1" applyAlignment="1">
      <alignment horizontal="center" shrinkToFit="1"/>
    </xf>
    <xf numFmtId="0" fontId="12" fillId="0" borderId="0" xfId="1" applyFont="1" applyFill="1" applyAlignment="1" applyProtection="1">
      <alignment horizontal="center" shrinkToFit="1"/>
    </xf>
    <xf numFmtId="0" fontId="23" fillId="0" borderId="0" xfId="0" applyFont="1" applyAlignment="1">
      <alignment horizontal="center" shrinkToFit="1"/>
    </xf>
    <xf numFmtId="14" fontId="11" fillId="0" borderId="0" xfId="1" applyNumberFormat="1" applyFont="1" applyAlignment="1">
      <alignment horizontal="left" shrinkToFit="1"/>
    </xf>
    <xf numFmtId="0" fontId="19" fillId="0" borderId="0" xfId="0" applyFont="1" applyAlignment="1">
      <alignment horizontal="left" shrinkToFit="1"/>
    </xf>
    <xf numFmtId="14" fontId="11" fillId="0" borderId="0" xfId="1" applyNumberFormat="1" applyFont="1" applyAlignment="1">
      <alignment horizontal="center" shrinkToFit="1"/>
    </xf>
    <xf numFmtId="0" fontId="11" fillId="0" borderId="0" xfId="1" applyFont="1" applyAlignment="1">
      <alignment horizontal="center" shrinkToFit="1"/>
    </xf>
    <xf numFmtId="0" fontId="21" fillId="0" borderId="0" xfId="0" applyFont="1" applyAlignment="1">
      <alignment horizontal="left" shrinkToFit="1"/>
    </xf>
    <xf numFmtId="0" fontId="27" fillId="0" borderId="13" xfId="0" applyFont="1" applyBorder="1" applyAlignment="1">
      <alignment horizontal="center" shrinkToFit="1"/>
    </xf>
    <xf numFmtId="0" fontId="15" fillId="0" borderId="0" xfId="1" applyFont="1" applyAlignment="1">
      <alignment horizontal="center" shrinkToFit="1"/>
    </xf>
    <xf numFmtId="0" fontId="52" fillId="0" borderId="0" xfId="1" applyFont="1" applyAlignment="1">
      <alignment horizontal="left" shrinkToFit="1"/>
    </xf>
    <xf numFmtId="0" fontId="11" fillId="0" borderId="0" xfId="1" applyFont="1" applyAlignment="1">
      <alignment horizontal="left" shrinkToFit="1"/>
    </xf>
    <xf numFmtId="0" fontId="0" fillId="0" borderId="0" xfId="0" applyAlignment="1">
      <alignment horizontal="center" shrinkToFit="1"/>
    </xf>
    <xf numFmtId="0" fontId="14" fillId="0" borderId="0" xfId="1" applyFont="1" applyAlignment="1">
      <alignment shrinkToFit="1"/>
    </xf>
    <xf numFmtId="0" fontId="0" fillId="0" borderId="3" xfId="0" applyBorder="1" applyAlignment="1">
      <alignment shrinkToFit="1"/>
    </xf>
    <xf numFmtId="0" fontId="7" fillId="0" borderId="4" xfId="1" applyFont="1" applyBorder="1" applyAlignment="1" applyProtection="1">
      <alignment horizontal="left" vertical="center" shrinkToFit="1"/>
      <protection locked="0"/>
    </xf>
    <xf numFmtId="0" fontId="7" fillId="0" borderId="0" xfId="1" applyFont="1" applyBorder="1" applyAlignment="1" applyProtection="1">
      <alignment horizontal="left" vertical="center" shrinkToFit="1"/>
      <protection locked="0"/>
    </xf>
    <xf numFmtId="0" fontId="54" fillId="0" borderId="18" xfId="1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13" fillId="0" borderId="18" xfId="1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19" xfId="0" applyFont="1" applyBorder="1" applyAlignment="1">
      <alignment horizontal="center" shrinkToFit="1"/>
    </xf>
    <xf numFmtId="0" fontId="11" fillId="0" borderId="18" xfId="1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19" xfId="0" applyBorder="1" applyAlignment="1">
      <alignment horizontal="center" vertical="top" shrinkToFit="1"/>
    </xf>
    <xf numFmtId="0" fontId="12" fillId="0" borderId="18" xfId="1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</cellXfs>
  <cellStyles count="10">
    <cellStyle name="Euro" xfId="2"/>
    <cellStyle name="Euro 2" xfId="6"/>
    <cellStyle name="Milliers 2" xfId="7"/>
    <cellStyle name="Milliers 3" xfId="9"/>
    <cellStyle name="Normal" xfId="0" builtinId="0"/>
    <cellStyle name="Normal 2" xfId="8"/>
    <cellStyle name="Normal 3" xfId="5"/>
    <cellStyle name="Normal_DECLARATIONS PERSONNES MORALES" xfId="1"/>
    <cellStyle name="Normal_DECLARATIONS-PERSONNES PHYSIQUE" xfId="4"/>
    <cellStyle name="Währung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5EB6D"/>
      <color rgb="FFFFFFCC"/>
      <color rgb="FF000099"/>
      <color rgb="FFFF0066"/>
      <color rgb="FF7C041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28575</xdr:rowOff>
    </xdr:from>
    <xdr:to>
      <xdr:col>3</xdr:col>
      <xdr:colOff>2714625</xdr:colOff>
      <xdr:row>1</xdr:row>
      <xdr:rowOff>38100</xdr:rowOff>
    </xdr:to>
    <xdr:sp macro="" textlink="">
      <xdr:nvSpPr>
        <xdr:cNvPr id="7170" name="WordArt 2"/>
        <xdr:cNvSpPr>
          <a:spLocks noChangeArrowheads="1" noChangeShapeType="1" noTextEdit="1"/>
        </xdr:cNvSpPr>
      </xdr:nvSpPr>
      <xdr:spPr bwMode="auto">
        <a:xfrm>
          <a:off x="257175" y="28575"/>
          <a:ext cx="3009900" cy="276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125"/>
            </a:avLst>
          </a:prstTxWarp>
        </a:bodyPr>
        <a:lstStyle/>
        <a:p>
          <a:pPr algn="ctr" rtl="0"/>
          <a:r>
            <a:rPr lang="fr-FR" sz="32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Copperplate Gothic Light"/>
            </a:rPr>
            <a:t>DOC-FISCAUX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%20DECLARATION%20MAJ\DOC.FISCAUX%20SOUS%20OFFICE%202007\SOCIETE\SFBI_ARCHIVE_%20au%2010-06-2008\SFBI%20TRAVAUX%20DE%20BILAN%20+%20ARCHIVE%202008\Fichier%20EKAR\DOC.GRH%20300%20EKAR%20PRINCIP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acine\Local%20Settings\Temp\SOCIETE\SFBI_ARCHIVE_%20au%2010-06-2008\SFBI%20TRAVAUX%20DE%20BILAN%20+%20ARCHIVE%202008\Fichier%20EKAR\DOC.GRH%20300%20EKAR%20PRINCIP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LOCALS~1/Temp/ARC1A/Calendri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%20DECLARATION%20MAJ\DOC.FISCAUX%20SOUS%20OFFICE%202007\DOC_FISCAUX_MORAL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imple form-MOD"/>
      <sheetName val="DATA 300"/>
      <sheetName val="Modern form-MOD"/>
      <sheetName val="PARAMETRE ET VALIDATION "/>
      <sheetName val="DATA 300-SALARIES EN INSTANCE"/>
      <sheetName val="Monnaie-CAISSE"/>
      <sheetName val="CALENDRIER-Perpétuel"/>
      <sheetName val="INFORMATIONS SALARIE-MOD"/>
      <sheetName val="MOUVEMENT CNAS-MOD"/>
      <sheetName val="3 0 1   B I S  3-MOD"/>
      <sheetName val="CONTRAT D.D"/>
      <sheetName val="EMOLUMENTS -MOD"/>
      <sheetName val="ATTESTATION DE TRAVAIL-MOD"/>
      <sheetName val="FICHE ACTIVITE 3-MOD"/>
      <sheetName val="BAREME IRG-MOD"/>
      <sheetName val="D A S   CNAS  3-MOD"/>
      <sheetName val="D A S  CACOB 3- MOD"/>
      <sheetName val="CERTIFICAT-TRAVAIL &amp; STC -MOD"/>
      <sheetName val="FEUILLE DE PRESENCE 3-MOD"/>
      <sheetName val="ARRET-INTEMPERIE CACOB-MOD"/>
      <sheetName val="Fiche simple-MOD"/>
      <sheetName val="TITRE DE CONGE-MOD"/>
      <sheetName val="ENGAGEMENT S_AVANCE-MOD"/>
      <sheetName val="LISTE NOMINATIVE CNAS-MOD"/>
      <sheetName val="DECLARATION CACOBATPH -MOD"/>
      <sheetName val="DECLARATION CNAS -MOD"/>
      <sheetName val="FICHE POINTAGE 3-MOD"/>
      <sheetName val="V E R S O    A T S -MOD"/>
      <sheetName val="R E C T O  ATS-MOD"/>
    </sheetNames>
    <sheetDataSet>
      <sheetData sheetId="0" refreshError="1"/>
      <sheetData sheetId="1" refreshError="1"/>
      <sheetData sheetId="2">
        <row r="3">
          <cell r="R3">
            <v>24</v>
          </cell>
          <cell r="S3">
            <v>15000</v>
          </cell>
          <cell r="V3">
            <v>24</v>
          </cell>
          <cell r="W3">
            <v>15000</v>
          </cell>
          <cell r="Z3">
            <v>24</v>
          </cell>
          <cell r="AA3">
            <v>15000</v>
          </cell>
          <cell r="AD3">
            <v>24</v>
          </cell>
          <cell r="AE3">
            <v>15000</v>
          </cell>
          <cell r="AH3">
            <v>24</v>
          </cell>
          <cell r="AI3">
            <v>15000</v>
          </cell>
          <cell r="AL3">
            <v>24</v>
          </cell>
          <cell r="AM3">
            <v>15000</v>
          </cell>
          <cell r="AP3">
            <v>24</v>
          </cell>
          <cell r="AQ3">
            <v>15000</v>
          </cell>
          <cell r="AT3">
            <v>24</v>
          </cell>
          <cell r="AU3">
            <v>15000</v>
          </cell>
          <cell r="AX3" t="str">
            <v xml:space="preserve">Congé 24 </v>
          </cell>
          <cell r="AY3" t="str">
            <v>Cotis. CACOBATPH</v>
          </cell>
          <cell r="BB3">
            <v>24</v>
          </cell>
          <cell r="BC3">
            <v>15000</v>
          </cell>
          <cell r="BF3">
            <v>24</v>
          </cell>
          <cell r="BG3">
            <v>15000</v>
          </cell>
          <cell r="BJ3">
            <v>24</v>
          </cell>
          <cell r="BK3">
            <v>15000</v>
          </cell>
          <cell r="BN3">
            <v>24</v>
          </cell>
          <cell r="BO3">
            <v>15000</v>
          </cell>
          <cell r="BR3">
            <v>24</v>
          </cell>
          <cell r="BS3">
            <v>15000</v>
          </cell>
          <cell r="BV3">
            <v>24</v>
          </cell>
          <cell r="BW3">
            <v>15000</v>
          </cell>
          <cell r="BZ3">
            <v>24</v>
          </cell>
          <cell r="CA3">
            <v>15000</v>
          </cell>
          <cell r="CD3">
            <v>24</v>
          </cell>
          <cell r="CE3">
            <v>15000</v>
          </cell>
          <cell r="CH3">
            <v>24</v>
          </cell>
          <cell r="CI3">
            <v>15000</v>
          </cell>
          <cell r="CL3">
            <v>24</v>
          </cell>
          <cell r="CM3">
            <v>15000</v>
          </cell>
          <cell r="CP3">
            <v>24</v>
          </cell>
          <cell r="CQ3">
            <v>15000</v>
          </cell>
          <cell r="CT3" t="str">
            <v xml:space="preserve">Congé 24 </v>
          </cell>
          <cell r="CU3" t="str">
            <v>Cotis.CACOBATPH</v>
          </cell>
          <cell r="CX3">
            <v>24</v>
          </cell>
          <cell r="CY3">
            <v>15000</v>
          </cell>
          <cell r="DB3">
            <v>24</v>
          </cell>
          <cell r="DC3">
            <v>15000</v>
          </cell>
          <cell r="DF3">
            <v>24</v>
          </cell>
          <cell r="DG3">
            <v>15000</v>
          </cell>
          <cell r="DJ3">
            <v>24</v>
          </cell>
          <cell r="DK3">
            <v>15000</v>
          </cell>
          <cell r="DL3">
            <v>15133.75</v>
          </cell>
          <cell r="DN3">
            <v>24</v>
          </cell>
          <cell r="DO3">
            <v>15000</v>
          </cell>
          <cell r="DP3">
            <v>15133.75</v>
          </cell>
          <cell r="DR3">
            <v>24</v>
          </cell>
          <cell r="DS3">
            <v>15000</v>
          </cell>
          <cell r="DT3">
            <v>15133.75</v>
          </cell>
          <cell r="DV3">
            <v>24</v>
          </cell>
          <cell r="DW3">
            <v>15000</v>
          </cell>
          <cell r="DX3">
            <v>15133.75</v>
          </cell>
          <cell r="DZ3">
            <v>24</v>
          </cell>
          <cell r="EA3">
            <v>15000</v>
          </cell>
          <cell r="EB3">
            <v>15133.75</v>
          </cell>
          <cell r="ED3">
            <v>24</v>
          </cell>
          <cell r="EE3">
            <v>15000</v>
          </cell>
          <cell r="EF3">
            <v>15133.75</v>
          </cell>
          <cell r="EH3">
            <v>25</v>
          </cell>
          <cell r="EI3">
            <v>15000</v>
          </cell>
          <cell r="EJ3">
            <v>17433.75</v>
          </cell>
          <cell r="EL3">
            <v>23</v>
          </cell>
          <cell r="EM3">
            <v>13800</v>
          </cell>
          <cell r="EN3">
            <v>16186.25</v>
          </cell>
          <cell r="EP3">
            <v>22</v>
          </cell>
          <cell r="EQ3">
            <v>14400</v>
          </cell>
          <cell r="ER3">
            <v>16570</v>
          </cell>
          <cell r="ET3" t="str">
            <v xml:space="preserve">Congé 24 </v>
          </cell>
          <cell r="EU3" t="str">
            <v>Cotis.CACOBATPH</v>
          </cell>
          <cell r="EV3">
            <v>0</v>
          </cell>
          <cell r="EX3">
            <v>22</v>
          </cell>
          <cell r="EY3">
            <v>13200</v>
          </cell>
          <cell r="EZ3">
            <v>15322.5</v>
          </cell>
          <cell r="FB3">
            <v>19</v>
          </cell>
          <cell r="FC3">
            <v>11400</v>
          </cell>
          <cell r="FD3">
            <v>13051.25</v>
          </cell>
          <cell r="FF3">
            <v>24</v>
          </cell>
          <cell r="FG3">
            <v>14400</v>
          </cell>
          <cell r="FH3">
            <v>16890</v>
          </cell>
          <cell r="FJ3">
            <v>23.5</v>
          </cell>
          <cell r="FK3">
            <v>14100</v>
          </cell>
          <cell r="FL3">
            <v>16538.13</v>
          </cell>
          <cell r="FN3">
            <v>23.5</v>
          </cell>
          <cell r="FO3">
            <v>14100</v>
          </cell>
          <cell r="FP3">
            <v>16298.13</v>
          </cell>
          <cell r="FR3">
            <v>25.5</v>
          </cell>
          <cell r="FS3">
            <v>15300</v>
          </cell>
          <cell r="FT3">
            <v>17545.63</v>
          </cell>
          <cell r="FV3">
            <v>24</v>
          </cell>
          <cell r="FW3">
            <v>14400</v>
          </cell>
          <cell r="FX3">
            <v>16890</v>
          </cell>
          <cell r="FZ3">
            <v>24.5</v>
          </cell>
          <cell r="GA3">
            <v>14700</v>
          </cell>
          <cell r="GB3">
            <v>17241.88</v>
          </cell>
          <cell r="GD3">
            <v>24.5</v>
          </cell>
          <cell r="GE3">
            <v>14700</v>
          </cell>
          <cell r="GF3">
            <v>17241.88</v>
          </cell>
          <cell r="GH3">
            <v>0</v>
          </cell>
          <cell r="GI3" t="str">
            <v xml:space="preserve">Congé </v>
          </cell>
          <cell r="GJ3">
            <v>0</v>
          </cell>
          <cell r="GL3">
            <v>24</v>
          </cell>
          <cell r="GM3">
            <v>14400</v>
          </cell>
          <cell r="GN3">
            <v>16890</v>
          </cell>
          <cell r="GP3">
            <v>21</v>
          </cell>
          <cell r="GQ3">
            <v>12600</v>
          </cell>
          <cell r="GR3">
            <v>14458.75</v>
          </cell>
          <cell r="GT3">
            <v>14.5</v>
          </cell>
          <cell r="GU3">
            <v>8700</v>
          </cell>
          <cell r="GV3">
            <v>10204.379999999999</v>
          </cell>
          <cell r="GX3">
            <v>19</v>
          </cell>
          <cell r="GY3">
            <v>11400</v>
          </cell>
          <cell r="GZ3">
            <v>13371.25</v>
          </cell>
          <cell r="HB3">
            <v>19</v>
          </cell>
          <cell r="HC3">
            <v>11400</v>
          </cell>
          <cell r="HD3">
            <v>13371.25</v>
          </cell>
          <cell r="HF3">
            <v>24</v>
          </cell>
          <cell r="HG3">
            <v>14400</v>
          </cell>
          <cell r="HH3">
            <v>15090</v>
          </cell>
          <cell r="HJ3">
            <v>23</v>
          </cell>
          <cell r="HK3">
            <v>13800</v>
          </cell>
          <cell r="HL3">
            <v>16026.25</v>
          </cell>
          <cell r="HN3">
            <v>24</v>
          </cell>
          <cell r="HO3">
            <v>14400</v>
          </cell>
          <cell r="HP3">
            <v>16890</v>
          </cell>
          <cell r="HR3">
            <v>23</v>
          </cell>
          <cell r="HS3">
            <v>13800</v>
          </cell>
          <cell r="HT3">
            <v>16026.25</v>
          </cell>
          <cell r="ID3">
            <v>22</v>
          </cell>
          <cell r="IE3">
            <v>13200</v>
          </cell>
          <cell r="IF3">
            <v>15482.5</v>
          </cell>
          <cell r="IH3">
            <v>17</v>
          </cell>
          <cell r="II3">
            <v>10200</v>
          </cell>
          <cell r="IJ3">
            <v>11963.75</v>
          </cell>
          <cell r="IL3">
            <v>20.5</v>
          </cell>
          <cell r="IM3">
            <v>12300</v>
          </cell>
          <cell r="IN3">
            <v>14186.87</v>
          </cell>
          <cell r="IP3">
            <v>19.5</v>
          </cell>
          <cell r="IQ3">
            <v>11700</v>
          </cell>
          <cell r="IR3">
            <v>13483.13</v>
          </cell>
          <cell r="IT3">
            <v>20</v>
          </cell>
          <cell r="IU3">
            <v>12000</v>
          </cell>
          <cell r="IV3">
            <v>13595</v>
          </cell>
        </row>
        <row r="4">
          <cell r="R4">
            <v>24</v>
          </cell>
          <cell r="S4">
            <v>15000</v>
          </cell>
          <cell r="V4">
            <v>24</v>
          </cell>
          <cell r="W4">
            <v>15000</v>
          </cell>
          <cell r="Z4">
            <v>24</v>
          </cell>
          <cell r="AA4">
            <v>15000</v>
          </cell>
          <cell r="AD4">
            <v>24</v>
          </cell>
          <cell r="AE4">
            <v>15000</v>
          </cell>
          <cell r="AH4">
            <v>24</v>
          </cell>
          <cell r="AI4">
            <v>15000</v>
          </cell>
          <cell r="AL4">
            <v>24</v>
          </cell>
          <cell r="AM4">
            <v>15000</v>
          </cell>
          <cell r="AP4">
            <v>24</v>
          </cell>
          <cell r="AQ4">
            <v>15000</v>
          </cell>
          <cell r="AT4">
            <v>24</v>
          </cell>
          <cell r="AU4">
            <v>15000</v>
          </cell>
          <cell r="AX4" t="str">
            <v xml:space="preserve">Congé 24 </v>
          </cell>
          <cell r="AY4" t="str">
            <v>Cotis. CACOBATPH</v>
          </cell>
          <cell r="BB4">
            <v>24</v>
          </cell>
          <cell r="BC4">
            <v>15000</v>
          </cell>
          <cell r="BF4">
            <v>24</v>
          </cell>
          <cell r="BG4">
            <v>15000</v>
          </cell>
          <cell r="BJ4">
            <v>24</v>
          </cell>
          <cell r="BK4">
            <v>15000</v>
          </cell>
          <cell r="BN4">
            <v>24</v>
          </cell>
          <cell r="BO4">
            <v>15000</v>
          </cell>
          <cell r="BR4">
            <v>24</v>
          </cell>
          <cell r="BS4">
            <v>15000</v>
          </cell>
          <cell r="BV4">
            <v>24</v>
          </cell>
          <cell r="BW4">
            <v>15000</v>
          </cell>
          <cell r="BZ4">
            <v>24</v>
          </cell>
          <cell r="CA4">
            <v>15000</v>
          </cell>
          <cell r="CD4">
            <v>24</v>
          </cell>
          <cell r="CE4">
            <v>15000</v>
          </cell>
          <cell r="CH4">
            <v>24</v>
          </cell>
          <cell r="CI4">
            <v>15000</v>
          </cell>
          <cell r="CL4">
            <v>24</v>
          </cell>
          <cell r="CM4">
            <v>15000</v>
          </cell>
          <cell r="CP4">
            <v>24</v>
          </cell>
          <cell r="CQ4">
            <v>15000</v>
          </cell>
          <cell r="CT4" t="str">
            <v xml:space="preserve">Congé 24 </v>
          </cell>
          <cell r="CU4" t="str">
            <v>Cotis.CACOBATPH</v>
          </cell>
          <cell r="CX4">
            <v>24</v>
          </cell>
          <cell r="CY4">
            <v>15000</v>
          </cell>
          <cell r="DB4">
            <v>24</v>
          </cell>
          <cell r="DC4">
            <v>15000</v>
          </cell>
          <cell r="DF4">
            <v>24</v>
          </cell>
          <cell r="DG4">
            <v>15000</v>
          </cell>
          <cell r="DJ4">
            <v>24</v>
          </cell>
          <cell r="DK4">
            <v>15000</v>
          </cell>
          <cell r="DL4">
            <v>15133.75</v>
          </cell>
          <cell r="DN4">
            <v>24</v>
          </cell>
          <cell r="DO4">
            <v>15000</v>
          </cell>
          <cell r="DP4">
            <v>15133.75</v>
          </cell>
          <cell r="DR4">
            <v>24</v>
          </cell>
          <cell r="DS4">
            <v>15000</v>
          </cell>
          <cell r="DT4">
            <v>15133.75</v>
          </cell>
          <cell r="DV4">
            <v>24</v>
          </cell>
          <cell r="DW4">
            <v>15000</v>
          </cell>
          <cell r="DX4">
            <v>15133.75</v>
          </cell>
          <cell r="DZ4">
            <v>24</v>
          </cell>
          <cell r="EA4">
            <v>15000</v>
          </cell>
          <cell r="EB4">
            <v>15133.75</v>
          </cell>
          <cell r="ED4">
            <v>24</v>
          </cell>
          <cell r="EE4">
            <v>15000</v>
          </cell>
          <cell r="EF4">
            <v>15133.75</v>
          </cell>
          <cell r="EH4">
            <v>20.5</v>
          </cell>
          <cell r="EI4">
            <v>14008.26</v>
          </cell>
          <cell r="EJ4">
            <v>16209.985625000001</v>
          </cell>
          <cell r="EL4">
            <v>24</v>
          </cell>
          <cell r="EM4">
            <v>20399.919999999998</v>
          </cell>
          <cell r="EN4">
            <v>22927.427500000002</v>
          </cell>
          <cell r="EP4" t="str">
            <v xml:space="preserve">Congé 24 </v>
          </cell>
          <cell r="EQ4" t="str">
            <v>Cotis.CACOBATPH</v>
          </cell>
          <cell r="ER4">
            <v>0</v>
          </cell>
          <cell r="ET4">
            <v>23</v>
          </cell>
          <cell r="EU4">
            <v>15716.59</v>
          </cell>
          <cell r="EV4">
            <v>17943.1596875</v>
          </cell>
          <cell r="EX4">
            <v>28</v>
          </cell>
          <cell r="EY4">
            <v>19133.240000000002</v>
          </cell>
          <cell r="EZ4">
            <v>21224.498749999999</v>
          </cell>
          <cell r="FB4">
            <v>18</v>
          </cell>
          <cell r="FC4">
            <v>12299.94</v>
          </cell>
          <cell r="FD4">
            <v>14106.820625</v>
          </cell>
          <cell r="FF4">
            <v>25</v>
          </cell>
          <cell r="FG4">
            <v>17083.25</v>
          </cell>
          <cell r="FH4">
            <v>19366.7</v>
          </cell>
          <cell r="FJ4">
            <v>25</v>
          </cell>
          <cell r="FK4">
            <v>17083.25</v>
          </cell>
          <cell r="FL4">
            <v>19366.7</v>
          </cell>
          <cell r="FN4">
            <v>24</v>
          </cell>
          <cell r="FO4">
            <v>16399.919999999998</v>
          </cell>
          <cell r="FP4">
            <v>18932.43</v>
          </cell>
          <cell r="FR4">
            <v>25</v>
          </cell>
          <cell r="FS4">
            <v>17083.25</v>
          </cell>
          <cell r="FT4">
            <v>19736.7</v>
          </cell>
          <cell r="FV4">
            <v>21</v>
          </cell>
          <cell r="FW4">
            <v>14349.93</v>
          </cell>
          <cell r="FX4">
            <v>16889.62</v>
          </cell>
          <cell r="FZ4">
            <v>22.5</v>
          </cell>
          <cell r="GA4">
            <v>15374.93</v>
          </cell>
          <cell r="GB4">
            <v>18096.03</v>
          </cell>
          <cell r="GD4">
            <v>21.5</v>
          </cell>
          <cell r="GE4">
            <v>14691.6</v>
          </cell>
          <cell r="GF4">
            <v>16829.27</v>
          </cell>
          <cell r="GH4">
            <v>17.5</v>
          </cell>
          <cell r="GI4">
            <v>11958.275000000001</v>
          </cell>
          <cell r="GJ4">
            <v>14074.686250000002</v>
          </cell>
          <cell r="GL4">
            <v>0</v>
          </cell>
          <cell r="GM4" t="str">
            <v xml:space="preserve">Congé </v>
          </cell>
          <cell r="GN4">
            <v>0</v>
          </cell>
          <cell r="GP4">
            <v>16</v>
          </cell>
          <cell r="GQ4">
            <v>10933.28</v>
          </cell>
          <cell r="GR4">
            <v>12868.28</v>
          </cell>
          <cell r="GT4">
            <v>17</v>
          </cell>
          <cell r="GU4">
            <v>11616.61</v>
          </cell>
          <cell r="GV4">
            <v>13672.56</v>
          </cell>
          <cell r="GX4">
            <v>22</v>
          </cell>
          <cell r="GY4">
            <v>15033.26</v>
          </cell>
          <cell r="GZ4">
            <v>17693.891600000003</v>
          </cell>
          <cell r="HB4">
            <v>22</v>
          </cell>
          <cell r="HC4">
            <v>15033.26</v>
          </cell>
          <cell r="HD4">
            <v>17693.891600000003</v>
          </cell>
          <cell r="HF4">
            <v>24</v>
          </cell>
          <cell r="HG4">
            <v>16399.919999999998</v>
          </cell>
          <cell r="HH4">
            <v>17022.43</v>
          </cell>
          <cell r="HJ4">
            <v>23</v>
          </cell>
          <cell r="HK4">
            <v>15716.59</v>
          </cell>
          <cell r="HL4">
            <v>17763.16</v>
          </cell>
          <cell r="HN4">
            <v>24</v>
          </cell>
          <cell r="HO4">
            <v>16399.919999999998</v>
          </cell>
          <cell r="HP4">
            <v>18702.43</v>
          </cell>
          <cell r="HR4">
            <v>22</v>
          </cell>
          <cell r="HS4">
            <v>15033.26</v>
          </cell>
          <cell r="HT4">
            <v>16983.89</v>
          </cell>
          <cell r="ID4">
            <v>0</v>
          </cell>
          <cell r="IE4" t="str">
            <v>Congé de maladie</v>
          </cell>
          <cell r="IF4">
            <v>0</v>
          </cell>
          <cell r="IH4">
            <v>0</v>
          </cell>
          <cell r="II4" t="str">
            <v>Congé de maladie</v>
          </cell>
          <cell r="IJ4">
            <v>0</v>
          </cell>
          <cell r="IL4">
            <v>17</v>
          </cell>
          <cell r="IM4">
            <v>11616.61</v>
          </cell>
          <cell r="IN4">
            <v>13247.56</v>
          </cell>
          <cell r="IP4">
            <v>23</v>
          </cell>
          <cell r="IQ4">
            <v>15716.59</v>
          </cell>
          <cell r="IR4">
            <v>17763.16</v>
          </cell>
          <cell r="IT4">
            <v>21.5</v>
          </cell>
          <cell r="IU4">
            <v>14691.6</v>
          </cell>
          <cell r="IV4">
            <v>16194.26</v>
          </cell>
        </row>
        <row r="5">
          <cell r="R5">
            <v>24</v>
          </cell>
          <cell r="S5">
            <v>12500</v>
          </cell>
          <cell r="V5">
            <v>24</v>
          </cell>
          <cell r="W5">
            <v>12500</v>
          </cell>
          <cell r="Z5">
            <v>24</v>
          </cell>
          <cell r="AA5">
            <v>12500</v>
          </cell>
          <cell r="AD5">
            <v>24</v>
          </cell>
          <cell r="AE5">
            <v>12500</v>
          </cell>
          <cell r="AH5">
            <v>24</v>
          </cell>
          <cell r="AI5">
            <v>12500</v>
          </cell>
          <cell r="AL5">
            <v>24</v>
          </cell>
          <cell r="AM5">
            <v>12500</v>
          </cell>
          <cell r="AP5">
            <v>24</v>
          </cell>
          <cell r="AQ5">
            <v>12500</v>
          </cell>
          <cell r="AT5">
            <v>24</v>
          </cell>
          <cell r="AU5">
            <v>12500</v>
          </cell>
          <cell r="AX5" t="str">
            <v xml:space="preserve">Congé 24 </v>
          </cell>
          <cell r="AY5" t="str">
            <v>Cotis. CACOBATPH</v>
          </cell>
          <cell r="BB5">
            <v>24</v>
          </cell>
          <cell r="BC5">
            <v>12500</v>
          </cell>
          <cell r="BF5">
            <v>24</v>
          </cell>
          <cell r="BG5">
            <v>13750</v>
          </cell>
          <cell r="BJ5">
            <v>24</v>
          </cell>
          <cell r="BK5">
            <v>13750</v>
          </cell>
          <cell r="BN5">
            <v>24</v>
          </cell>
          <cell r="BO5">
            <v>13750</v>
          </cell>
          <cell r="BR5">
            <v>24</v>
          </cell>
          <cell r="BS5">
            <v>13750</v>
          </cell>
          <cell r="BV5">
            <v>24</v>
          </cell>
          <cell r="BW5">
            <v>13750</v>
          </cell>
          <cell r="BZ5">
            <v>24</v>
          </cell>
          <cell r="CA5">
            <v>13750</v>
          </cell>
          <cell r="CD5">
            <v>24</v>
          </cell>
          <cell r="CE5">
            <v>13750</v>
          </cell>
          <cell r="CH5">
            <v>24</v>
          </cell>
          <cell r="CI5">
            <v>13750</v>
          </cell>
          <cell r="CL5">
            <v>24</v>
          </cell>
          <cell r="CM5">
            <v>13750</v>
          </cell>
          <cell r="CP5">
            <v>24</v>
          </cell>
          <cell r="CQ5">
            <v>13750</v>
          </cell>
          <cell r="CT5" t="str">
            <v xml:space="preserve">Congé 24 </v>
          </cell>
          <cell r="CU5" t="str">
            <v>Cotis.CACOBATPH</v>
          </cell>
          <cell r="CX5">
            <v>24</v>
          </cell>
          <cell r="CY5">
            <v>13750</v>
          </cell>
          <cell r="DB5">
            <v>24</v>
          </cell>
          <cell r="DC5">
            <v>13750</v>
          </cell>
          <cell r="DF5">
            <v>24</v>
          </cell>
          <cell r="DG5">
            <v>13750</v>
          </cell>
          <cell r="DJ5">
            <v>24</v>
          </cell>
          <cell r="DK5">
            <v>13750</v>
          </cell>
          <cell r="DL5">
            <v>14000.9375</v>
          </cell>
          <cell r="DN5">
            <v>24</v>
          </cell>
          <cell r="DO5">
            <v>13750</v>
          </cell>
          <cell r="DP5">
            <v>14000.9375</v>
          </cell>
          <cell r="DR5">
            <v>24</v>
          </cell>
          <cell r="DS5">
            <v>13750</v>
          </cell>
          <cell r="DT5">
            <v>14000.9375</v>
          </cell>
          <cell r="DV5">
            <v>24</v>
          </cell>
          <cell r="DW5">
            <v>13750</v>
          </cell>
          <cell r="DX5">
            <v>14000.9375</v>
          </cell>
          <cell r="DZ5">
            <v>24</v>
          </cell>
          <cell r="EA5">
            <v>13750</v>
          </cell>
          <cell r="EB5">
            <v>14000.9375</v>
          </cell>
          <cell r="ED5">
            <v>24</v>
          </cell>
          <cell r="EE5">
            <v>13750</v>
          </cell>
          <cell r="EF5">
            <v>14000.9375</v>
          </cell>
          <cell r="EH5">
            <v>25</v>
          </cell>
          <cell r="EI5">
            <v>10937.5</v>
          </cell>
          <cell r="EJ5">
            <v>12912.109375</v>
          </cell>
          <cell r="EL5">
            <v>25</v>
          </cell>
          <cell r="EM5">
            <v>10937.5</v>
          </cell>
          <cell r="EN5">
            <v>12912.109375</v>
          </cell>
          <cell r="EP5" t="str">
            <v xml:space="preserve">Congé 24 </v>
          </cell>
          <cell r="EQ5" t="str">
            <v>Cotis.CACOBATPH</v>
          </cell>
          <cell r="ER5">
            <v>0</v>
          </cell>
          <cell r="ET5">
            <v>23</v>
          </cell>
          <cell r="EU5">
            <v>10062.5</v>
          </cell>
          <cell r="EV5">
            <v>11744.140625</v>
          </cell>
          <cell r="EX5">
            <v>22</v>
          </cell>
          <cell r="EY5">
            <v>9625</v>
          </cell>
          <cell r="EZ5">
            <v>11347.65625</v>
          </cell>
          <cell r="FB5">
            <v>20</v>
          </cell>
          <cell r="FC5">
            <v>8750</v>
          </cell>
          <cell r="FD5">
            <v>10179.6875</v>
          </cell>
          <cell r="FF5">
            <v>23</v>
          </cell>
          <cell r="FG5">
            <v>11730</v>
          </cell>
          <cell r="FH5">
            <v>11470.31</v>
          </cell>
          <cell r="FJ5">
            <v>23</v>
          </cell>
          <cell r="FK5">
            <v>12190</v>
          </cell>
          <cell r="FL5">
            <v>11967.19</v>
          </cell>
          <cell r="FN5">
            <v>23</v>
          </cell>
          <cell r="FO5">
            <v>12190</v>
          </cell>
          <cell r="FP5">
            <v>11927.19</v>
          </cell>
          <cell r="FR5">
            <v>25.5</v>
          </cell>
          <cell r="FS5">
            <v>14280</v>
          </cell>
          <cell r="FT5">
            <v>14761.25</v>
          </cell>
          <cell r="FV5">
            <v>25</v>
          </cell>
          <cell r="FW5">
            <v>13250</v>
          </cell>
          <cell r="FX5">
            <v>13757.81</v>
          </cell>
          <cell r="FZ5">
            <v>19</v>
          </cell>
          <cell r="GA5">
            <v>10070</v>
          </cell>
          <cell r="GB5">
            <v>10455.94</v>
          </cell>
          <cell r="GD5">
            <v>22</v>
          </cell>
          <cell r="GE5">
            <v>11660</v>
          </cell>
          <cell r="GF5">
            <v>12106.88</v>
          </cell>
          <cell r="GH5">
            <v>0</v>
          </cell>
          <cell r="GI5" t="str">
            <v xml:space="preserve">Congé </v>
          </cell>
          <cell r="GJ5">
            <v>0</v>
          </cell>
          <cell r="GL5">
            <v>20</v>
          </cell>
          <cell r="GM5">
            <v>10600</v>
          </cell>
          <cell r="GN5">
            <v>11006.25</v>
          </cell>
          <cell r="GP5">
            <v>19</v>
          </cell>
          <cell r="GQ5">
            <v>10070</v>
          </cell>
          <cell r="GR5">
            <v>10455.94</v>
          </cell>
          <cell r="GT5">
            <v>19</v>
          </cell>
          <cell r="GU5">
            <v>10070</v>
          </cell>
          <cell r="GV5">
            <v>10455.94</v>
          </cell>
          <cell r="GX5">
            <v>19</v>
          </cell>
          <cell r="GY5">
            <v>10070</v>
          </cell>
          <cell r="GZ5">
            <v>10455.937</v>
          </cell>
          <cell r="HB5">
            <v>19</v>
          </cell>
          <cell r="HC5">
            <v>10070</v>
          </cell>
          <cell r="HD5">
            <v>10455.937</v>
          </cell>
          <cell r="HF5">
            <v>23</v>
          </cell>
          <cell r="HG5">
            <v>11960</v>
          </cell>
          <cell r="HH5">
            <v>11758.75</v>
          </cell>
          <cell r="HJ5">
            <v>22</v>
          </cell>
          <cell r="HK5">
            <v>11440</v>
          </cell>
          <cell r="HL5">
            <v>12257.5</v>
          </cell>
          <cell r="HN5">
            <v>21</v>
          </cell>
          <cell r="HO5">
            <v>10920</v>
          </cell>
          <cell r="HP5">
            <v>11786.25</v>
          </cell>
          <cell r="HR5">
            <v>14</v>
          </cell>
          <cell r="HS5">
            <v>7280</v>
          </cell>
          <cell r="HT5">
            <v>7767.5</v>
          </cell>
          <cell r="ID5">
            <v>0</v>
          </cell>
          <cell r="IE5" t="str">
            <v xml:space="preserve">Congé </v>
          </cell>
          <cell r="IF5">
            <v>0</v>
          </cell>
          <cell r="IH5">
            <v>21</v>
          </cell>
          <cell r="II5">
            <v>10920</v>
          </cell>
          <cell r="IJ5">
            <v>11786.25</v>
          </cell>
          <cell r="IL5">
            <v>21</v>
          </cell>
          <cell r="IM5">
            <v>10920</v>
          </cell>
          <cell r="IN5">
            <v>11606.25</v>
          </cell>
          <cell r="IP5">
            <v>21.5</v>
          </cell>
          <cell r="IQ5">
            <v>11180</v>
          </cell>
          <cell r="IR5">
            <v>11931.88</v>
          </cell>
          <cell r="IT5">
            <v>20.5</v>
          </cell>
          <cell r="IU5">
            <v>10660</v>
          </cell>
          <cell r="IV5">
            <v>11280.62</v>
          </cell>
        </row>
        <row r="6">
          <cell r="R6">
            <v>24</v>
          </cell>
          <cell r="S6">
            <v>13750</v>
          </cell>
          <cell r="V6">
            <v>24</v>
          </cell>
          <cell r="W6">
            <v>13750</v>
          </cell>
          <cell r="Z6">
            <v>24</v>
          </cell>
          <cell r="AA6">
            <v>13750</v>
          </cell>
          <cell r="AD6">
            <v>24</v>
          </cell>
          <cell r="AE6">
            <v>13750</v>
          </cell>
          <cell r="AH6">
            <v>24</v>
          </cell>
          <cell r="AI6">
            <v>13750</v>
          </cell>
          <cell r="AL6">
            <v>24</v>
          </cell>
          <cell r="AM6">
            <v>13750</v>
          </cell>
          <cell r="AP6">
            <v>24</v>
          </cell>
          <cell r="AQ6">
            <v>13750</v>
          </cell>
          <cell r="AT6">
            <v>24</v>
          </cell>
          <cell r="AU6">
            <v>13750</v>
          </cell>
          <cell r="AX6" t="str">
            <v xml:space="preserve">Congé 24 </v>
          </cell>
          <cell r="AY6" t="str">
            <v>Cotis. CACOBATPH</v>
          </cell>
          <cell r="BB6">
            <v>24</v>
          </cell>
          <cell r="BC6">
            <v>13750</v>
          </cell>
          <cell r="BF6">
            <v>24</v>
          </cell>
          <cell r="BG6">
            <v>13750</v>
          </cell>
          <cell r="BJ6">
            <v>24</v>
          </cell>
          <cell r="BK6">
            <v>13750</v>
          </cell>
          <cell r="BN6">
            <v>24</v>
          </cell>
          <cell r="BO6">
            <v>13750</v>
          </cell>
          <cell r="BR6">
            <v>24</v>
          </cell>
          <cell r="BS6">
            <v>13750</v>
          </cell>
          <cell r="BV6">
            <v>24</v>
          </cell>
          <cell r="BW6">
            <v>13750</v>
          </cell>
          <cell r="BZ6">
            <v>24</v>
          </cell>
          <cell r="CA6">
            <v>13750</v>
          </cell>
          <cell r="CD6">
            <v>24</v>
          </cell>
          <cell r="CE6">
            <v>13750</v>
          </cell>
          <cell r="CH6">
            <v>24</v>
          </cell>
          <cell r="CI6">
            <v>13750</v>
          </cell>
          <cell r="CL6">
            <v>24</v>
          </cell>
          <cell r="CM6">
            <v>13750</v>
          </cell>
          <cell r="CP6">
            <v>24</v>
          </cell>
          <cell r="CQ6">
            <v>13750</v>
          </cell>
          <cell r="CT6" t="str">
            <v xml:space="preserve">Congé 24 </v>
          </cell>
          <cell r="CU6" t="str">
            <v>Cotis.CACOBATPH</v>
          </cell>
          <cell r="CX6">
            <v>24</v>
          </cell>
          <cell r="CY6">
            <v>13750</v>
          </cell>
          <cell r="DB6">
            <v>24</v>
          </cell>
          <cell r="DC6">
            <v>13750</v>
          </cell>
          <cell r="DF6">
            <v>24</v>
          </cell>
          <cell r="DG6">
            <v>13750</v>
          </cell>
          <cell r="DJ6">
            <v>24</v>
          </cell>
          <cell r="DK6">
            <v>13750</v>
          </cell>
          <cell r="DL6">
            <v>14000.9375</v>
          </cell>
          <cell r="DN6">
            <v>24</v>
          </cell>
          <cell r="DO6">
            <v>13750</v>
          </cell>
          <cell r="DP6">
            <v>14000.9375</v>
          </cell>
          <cell r="DR6">
            <v>24</v>
          </cell>
          <cell r="DS6">
            <v>13750</v>
          </cell>
          <cell r="DT6">
            <v>14000.9375</v>
          </cell>
          <cell r="DV6">
            <v>24</v>
          </cell>
          <cell r="DW6">
            <v>13750</v>
          </cell>
          <cell r="DX6">
            <v>14000.9375</v>
          </cell>
          <cell r="DZ6">
            <v>24</v>
          </cell>
          <cell r="EA6">
            <v>13750</v>
          </cell>
          <cell r="EB6">
            <v>14000.9375</v>
          </cell>
          <cell r="ED6">
            <v>24</v>
          </cell>
          <cell r="EE6">
            <v>13750</v>
          </cell>
          <cell r="EF6">
            <v>14000.9375</v>
          </cell>
          <cell r="EH6">
            <v>24</v>
          </cell>
          <cell r="EI6">
            <v>14400</v>
          </cell>
          <cell r="EJ6">
            <v>19330</v>
          </cell>
          <cell r="EL6">
            <v>24</v>
          </cell>
          <cell r="EM6">
            <v>14400</v>
          </cell>
          <cell r="EN6">
            <v>19330</v>
          </cell>
          <cell r="EP6" t="str">
            <v xml:space="preserve">Congé 24 </v>
          </cell>
          <cell r="EQ6" t="str">
            <v>Cotis.CACOBATPH</v>
          </cell>
          <cell r="ER6">
            <v>0</v>
          </cell>
          <cell r="ET6">
            <v>24</v>
          </cell>
          <cell r="EU6">
            <v>14400</v>
          </cell>
          <cell r="EV6">
            <v>19330</v>
          </cell>
          <cell r="EX6">
            <v>24</v>
          </cell>
          <cell r="EY6">
            <v>14400</v>
          </cell>
          <cell r="EZ6">
            <v>19330</v>
          </cell>
          <cell r="FB6">
            <v>24</v>
          </cell>
          <cell r="FC6">
            <v>14400</v>
          </cell>
          <cell r="FD6">
            <v>19330</v>
          </cell>
          <cell r="FF6">
            <v>24</v>
          </cell>
          <cell r="FG6">
            <v>14400</v>
          </cell>
          <cell r="FH6">
            <v>19330</v>
          </cell>
          <cell r="FJ6">
            <v>24</v>
          </cell>
          <cell r="FK6">
            <v>14400</v>
          </cell>
          <cell r="FL6">
            <v>19330</v>
          </cell>
          <cell r="FN6">
            <v>24</v>
          </cell>
          <cell r="FO6">
            <v>14400</v>
          </cell>
          <cell r="FP6">
            <v>19330</v>
          </cell>
          <cell r="FR6">
            <v>24</v>
          </cell>
          <cell r="FS6">
            <v>17112</v>
          </cell>
          <cell r="FT6">
            <v>20627.75</v>
          </cell>
          <cell r="FV6">
            <v>24</v>
          </cell>
          <cell r="FW6">
            <v>17112</v>
          </cell>
          <cell r="FX6">
            <v>20627.75</v>
          </cell>
          <cell r="FZ6">
            <v>24</v>
          </cell>
          <cell r="GA6">
            <v>17112</v>
          </cell>
          <cell r="GB6">
            <v>20627.75</v>
          </cell>
          <cell r="GD6">
            <v>24</v>
          </cell>
          <cell r="GE6">
            <v>17112</v>
          </cell>
          <cell r="GF6">
            <v>20627.75</v>
          </cell>
          <cell r="GH6">
            <v>24</v>
          </cell>
          <cell r="GI6">
            <v>17112</v>
          </cell>
          <cell r="GJ6">
            <v>20627.75</v>
          </cell>
          <cell r="GL6">
            <v>0</v>
          </cell>
          <cell r="GM6" t="str">
            <v xml:space="preserve">Congé </v>
          </cell>
          <cell r="GN6">
            <v>0</v>
          </cell>
          <cell r="GP6">
            <v>24</v>
          </cell>
          <cell r="GQ6">
            <v>17112</v>
          </cell>
          <cell r="GR6">
            <v>20627.75</v>
          </cell>
          <cell r="GT6">
            <v>24</v>
          </cell>
          <cell r="GU6">
            <v>17112</v>
          </cell>
          <cell r="GV6">
            <v>20627.75</v>
          </cell>
          <cell r="GX6">
            <v>24</v>
          </cell>
          <cell r="GY6">
            <v>17112</v>
          </cell>
          <cell r="GZ6">
            <v>20627.75</v>
          </cell>
          <cell r="HB6">
            <v>24</v>
          </cell>
          <cell r="HC6">
            <v>17112</v>
          </cell>
          <cell r="HD6">
            <v>20627.75</v>
          </cell>
          <cell r="HF6">
            <v>24</v>
          </cell>
          <cell r="HG6">
            <v>17112</v>
          </cell>
          <cell r="HH6">
            <v>20627.75</v>
          </cell>
          <cell r="HJ6">
            <v>24</v>
          </cell>
          <cell r="HK6">
            <v>17130</v>
          </cell>
          <cell r="HL6">
            <v>20644.060000000001</v>
          </cell>
          <cell r="HN6">
            <v>16</v>
          </cell>
          <cell r="HO6">
            <v>11420</v>
          </cell>
          <cell r="HP6">
            <v>13762.37</v>
          </cell>
          <cell r="HR6">
            <v>24</v>
          </cell>
          <cell r="HS6">
            <v>17130</v>
          </cell>
          <cell r="HT6">
            <v>20644.060000000001</v>
          </cell>
          <cell r="ID6">
            <v>0</v>
          </cell>
          <cell r="IE6" t="str">
            <v xml:space="preserve">Congé </v>
          </cell>
          <cell r="IF6">
            <v>0</v>
          </cell>
          <cell r="IH6">
            <v>24</v>
          </cell>
          <cell r="II6">
            <v>17130</v>
          </cell>
          <cell r="IJ6">
            <v>20644.060000000001</v>
          </cell>
          <cell r="IL6">
            <v>24</v>
          </cell>
          <cell r="IM6">
            <v>17130</v>
          </cell>
          <cell r="IN6">
            <v>20644.060000000001</v>
          </cell>
          <cell r="IP6">
            <v>12</v>
          </cell>
          <cell r="IQ6">
            <v>8440</v>
          </cell>
          <cell r="IR6">
            <v>10208.75</v>
          </cell>
          <cell r="IT6">
            <v>0</v>
          </cell>
          <cell r="IU6" t="str">
            <v>Mise en Dispo.</v>
          </cell>
          <cell r="IV6">
            <v>0</v>
          </cell>
        </row>
        <row r="7">
          <cell r="R7">
            <v>24</v>
          </cell>
          <cell r="S7">
            <v>12500</v>
          </cell>
          <cell r="V7">
            <v>24</v>
          </cell>
          <cell r="W7">
            <v>12500</v>
          </cell>
          <cell r="Z7">
            <v>24</v>
          </cell>
          <cell r="AA7">
            <v>12500</v>
          </cell>
          <cell r="AD7">
            <v>24</v>
          </cell>
          <cell r="AE7">
            <v>12500</v>
          </cell>
          <cell r="AH7">
            <v>24</v>
          </cell>
          <cell r="AI7">
            <v>12500</v>
          </cell>
          <cell r="AL7">
            <v>24</v>
          </cell>
          <cell r="AM7">
            <v>12500</v>
          </cell>
          <cell r="AP7">
            <v>24</v>
          </cell>
          <cell r="AQ7">
            <v>12500</v>
          </cell>
          <cell r="AT7">
            <v>24</v>
          </cell>
          <cell r="AU7">
            <v>12500</v>
          </cell>
          <cell r="AX7" t="str">
            <v xml:space="preserve">Congé 24 </v>
          </cell>
          <cell r="AY7" t="str">
            <v>Cotis. CACOBATPH</v>
          </cell>
          <cell r="BB7">
            <v>24</v>
          </cell>
          <cell r="BC7">
            <v>12500</v>
          </cell>
          <cell r="BF7">
            <v>24</v>
          </cell>
          <cell r="BG7">
            <v>12500</v>
          </cell>
          <cell r="BJ7">
            <v>24</v>
          </cell>
          <cell r="BK7">
            <v>12500</v>
          </cell>
          <cell r="BN7">
            <v>24</v>
          </cell>
          <cell r="BO7">
            <v>12500</v>
          </cell>
          <cell r="BR7">
            <v>24</v>
          </cell>
          <cell r="BS7">
            <v>12500</v>
          </cell>
          <cell r="BV7">
            <v>24</v>
          </cell>
          <cell r="BW7">
            <v>12500</v>
          </cell>
          <cell r="BZ7">
            <v>24</v>
          </cell>
          <cell r="CA7">
            <v>12500</v>
          </cell>
          <cell r="CD7">
            <v>24</v>
          </cell>
          <cell r="CE7">
            <v>12500</v>
          </cell>
          <cell r="CH7">
            <v>24</v>
          </cell>
          <cell r="CI7">
            <v>12500</v>
          </cell>
          <cell r="CL7">
            <v>24</v>
          </cell>
          <cell r="CM7">
            <v>12500</v>
          </cell>
          <cell r="CP7">
            <v>24</v>
          </cell>
          <cell r="CQ7">
            <v>12500</v>
          </cell>
          <cell r="CT7" t="str">
            <v xml:space="preserve">Congé 24 </v>
          </cell>
          <cell r="CU7" t="str">
            <v>Cotis.CACOBATPH</v>
          </cell>
          <cell r="CX7">
            <v>24</v>
          </cell>
          <cell r="CY7">
            <v>12500</v>
          </cell>
          <cell r="DB7">
            <v>24</v>
          </cell>
          <cell r="DC7">
            <v>12500</v>
          </cell>
          <cell r="DF7">
            <v>24</v>
          </cell>
          <cell r="DG7">
            <v>12500</v>
          </cell>
          <cell r="DJ7">
            <v>24</v>
          </cell>
          <cell r="DK7">
            <v>12500</v>
          </cell>
          <cell r="DL7">
            <v>12868.12</v>
          </cell>
          <cell r="DN7">
            <v>24</v>
          </cell>
          <cell r="DO7">
            <v>12500</v>
          </cell>
          <cell r="DP7">
            <v>12868.12</v>
          </cell>
          <cell r="DR7">
            <v>24</v>
          </cell>
          <cell r="DS7">
            <v>12500</v>
          </cell>
          <cell r="DT7">
            <v>12868.12</v>
          </cell>
          <cell r="DV7">
            <v>24</v>
          </cell>
          <cell r="DW7">
            <v>12500</v>
          </cell>
          <cell r="DX7">
            <v>12868.12</v>
          </cell>
          <cell r="DZ7">
            <v>24</v>
          </cell>
          <cell r="EA7">
            <v>12500</v>
          </cell>
          <cell r="EB7">
            <v>12868.12</v>
          </cell>
          <cell r="ED7">
            <v>24</v>
          </cell>
          <cell r="EE7">
            <v>12500</v>
          </cell>
          <cell r="EF7">
            <v>12868.12</v>
          </cell>
          <cell r="EH7">
            <v>20</v>
          </cell>
          <cell r="EI7">
            <v>8433.26</v>
          </cell>
          <cell r="EJ7">
            <v>9952.6418750000012</v>
          </cell>
          <cell r="EL7">
            <v>21</v>
          </cell>
          <cell r="EM7">
            <v>8750.07</v>
          </cell>
          <cell r="EN7">
            <v>9714.7509375000009</v>
          </cell>
          <cell r="EP7" t="str">
            <v xml:space="preserve">Congé 24 </v>
          </cell>
          <cell r="EQ7" t="str">
            <v>Cotis.CACOBATPH</v>
          </cell>
          <cell r="ER7">
            <v>0</v>
          </cell>
          <cell r="ET7">
            <v>20</v>
          </cell>
          <cell r="EU7">
            <v>8333.4</v>
          </cell>
          <cell r="EV7">
            <v>9082.1437500000011</v>
          </cell>
          <cell r="EX7">
            <v>22</v>
          </cell>
          <cell r="EY7">
            <v>9166.74</v>
          </cell>
          <cell r="EZ7">
            <v>10092.35</v>
          </cell>
          <cell r="FB7">
            <v>18</v>
          </cell>
          <cell r="FC7">
            <v>7875</v>
          </cell>
          <cell r="FD7">
            <v>9056.71875</v>
          </cell>
          <cell r="FF7">
            <v>25</v>
          </cell>
          <cell r="FG7">
            <v>12500</v>
          </cell>
          <cell r="FH7">
            <v>11988.13</v>
          </cell>
          <cell r="FJ7">
            <v>21</v>
          </cell>
          <cell r="FK7">
            <v>10710</v>
          </cell>
          <cell r="FL7">
            <v>10440.94</v>
          </cell>
          <cell r="FN7">
            <v>21</v>
          </cell>
          <cell r="FO7">
            <v>10710</v>
          </cell>
          <cell r="FP7">
            <v>10440.94</v>
          </cell>
          <cell r="FR7">
            <v>26</v>
          </cell>
          <cell r="FS7">
            <v>13260</v>
          </cell>
          <cell r="FT7">
            <v>12926.88</v>
          </cell>
          <cell r="FV7">
            <v>25</v>
          </cell>
          <cell r="FW7">
            <v>12750</v>
          </cell>
          <cell r="FX7">
            <v>12429.69</v>
          </cell>
          <cell r="FZ7">
            <v>22</v>
          </cell>
          <cell r="GA7">
            <v>11220</v>
          </cell>
          <cell r="GB7">
            <v>10938.13</v>
          </cell>
          <cell r="GD7">
            <v>21</v>
          </cell>
          <cell r="GE7">
            <v>10500</v>
          </cell>
          <cell r="GF7">
            <v>11615.63</v>
          </cell>
          <cell r="GH7">
            <v>0</v>
          </cell>
          <cell r="GI7" t="str">
            <v xml:space="preserve">Congé </v>
          </cell>
          <cell r="GJ7">
            <v>0</v>
          </cell>
          <cell r="GL7">
            <v>19</v>
          </cell>
          <cell r="GM7">
            <v>9500</v>
          </cell>
          <cell r="GN7">
            <v>10509.38</v>
          </cell>
          <cell r="GP7">
            <v>15</v>
          </cell>
          <cell r="GQ7">
            <v>7500</v>
          </cell>
          <cell r="GR7">
            <v>8296.8799999999992</v>
          </cell>
          <cell r="GT7">
            <v>14</v>
          </cell>
          <cell r="GU7">
            <v>7000</v>
          </cell>
          <cell r="GV7">
            <v>7743.75</v>
          </cell>
          <cell r="GX7">
            <v>15</v>
          </cell>
          <cell r="GY7">
            <v>7500</v>
          </cell>
          <cell r="GZ7">
            <v>8296.875</v>
          </cell>
          <cell r="HB7">
            <v>24</v>
          </cell>
          <cell r="HC7">
            <v>12000</v>
          </cell>
          <cell r="HD7">
            <v>13275</v>
          </cell>
          <cell r="HF7">
            <v>20.5</v>
          </cell>
          <cell r="HG7">
            <v>10455</v>
          </cell>
          <cell r="HH7">
            <v>10274.84</v>
          </cell>
          <cell r="HJ7">
            <v>20</v>
          </cell>
          <cell r="HK7">
            <v>10200</v>
          </cell>
          <cell r="HL7">
            <v>10953.75</v>
          </cell>
          <cell r="HN7">
            <v>19</v>
          </cell>
          <cell r="HO7">
            <v>9690</v>
          </cell>
          <cell r="HP7">
            <v>10491.56</v>
          </cell>
          <cell r="HR7">
            <v>22</v>
          </cell>
          <cell r="HS7">
            <v>11220</v>
          </cell>
          <cell r="HT7">
            <v>12058.12</v>
          </cell>
          <cell r="ID7">
            <v>22</v>
          </cell>
          <cell r="IE7">
            <v>11220</v>
          </cell>
          <cell r="IF7">
            <v>12148.12</v>
          </cell>
          <cell r="IH7">
            <v>20</v>
          </cell>
          <cell r="II7">
            <v>10200</v>
          </cell>
          <cell r="IJ7">
            <v>11043.75</v>
          </cell>
          <cell r="IL7">
            <v>19</v>
          </cell>
          <cell r="IM7">
            <v>9690</v>
          </cell>
          <cell r="IN7">
            <v>10311.56</v>
          </cell>
          <cell r="IP7">
            <v>18.5</v>
          </cell>
          <cell r="IQ7">
            <v>9435</v>
          </cell>
          <cell r="IR7">
            <v>10080.469999999999</v>
          </cell>
          <cell r="IT7">
            <v>20</v>
          </cell>
          <cell r="IU7">
            <v>10200</v>
          </cell>
          <cell r="IV7">
            <v>8773.75</v>
          </cell>
        </row>
        <row r="8">
          <cell r="R8">
            <v>24</v>
          </cell>
          <cell r="S8">
            <v>13200</v>
          </cell>
          <cell r="V8">
            <v>24</v>
          </cell>
          <cell r="W8">
            <v>13200</v>
          </cell>
          <cell r="Z8">
            <v>24</v>
          </cell>
          <cell r="AA8">
            <v>13200</v>
          </cell>
          <cell r="AD8">
            <v>24</v>
          </cell>
          <cell r="AE8">
            <v>13200</v>
          </cell>
          <cell r="AH8">
            <v>24</v>
          </cell>
          <cell r="AI8">
            <v>13200</v>
          </cell>
          <cell r="AL8">
            <v>24</v>
          </cell>
          <cell r="AM8">
            <v>13200</v>
          </cell>
          <cell r="AP8">
            <v>24</v>
          </cell>
          <cell r="AQ8">
            <v>13200</v>
          </cell>
          <cell r="AT8">
            <v>24</v>
          </cell>
          <cell r="AU8">
            <v>13200</v>
          </cell>
          <cell r="AX8" t="str">
            <v xml:space="preserve">Congé 24 </v>
          </cell>
          <cell r="AY8" t="str">
            <v>Cotis. CACOBATPH</v>
          </cell>
          <cell r="BB8">
            <v>24</v>
          </cell>
          <cell r="BC8">
            <v>13200</v>
          </cell>
          <cell r="BF8">
            <v>24</v>
          </cell>
          <cell r="BG8">
            <v>13200</v>
          </cell>
          <cell r="BJ8">
            <v>24</v>
          </cell>
          <cell r="BK8">
            <v>13200</v>
          </cell>
          <cell r="BN8">
            <v>24</v>
          </cell>
          <cell r="BO8">
            <v>13200</v>
          </cell>
          <cell r="BR8">
            <v>24</v>
          </cell>
          <cell r="BS8">
            <v>13200</v>
          </cell>
          <cell r="BV8">
            <v>24</v>
          </cell>
          <cell r="BW8">
            <v>13200</v>
          </cell>
          <cell r="BZ8">
            <v>24</v>
          </cell>
          <cell r="CA8">
            <v>13200</v>
          </cell>
          <cell r="CD8">
            <v>24</v>
          </cell>
          <cell r="CE8">
            <v>13200</v>
          </cell>
          <cell r="CH8">
            <v>24</v>
          </cell>
          <cell r="CI8">
            <v>13200</v>
          </cell>
          <cell r="CL8">
            <v>24</v>
          </cell>
          <cell r="CM8">
            <v>13200</v>
          </cell>
          <cell r="CP8">
            <v>24</v>
          </cell>
          <cell r="CQ8">
            <v>13200</v>
          </cell>
          <cell r="CT8" t="str">
            <v xml:space="preserve">Congé 24 </v>
          </cell>
          <cell r="CU8" t="str">
            <v>Cotis.CACOBATPH</v>
          </cell>
          <cell r="CX8">
            <v>24</v>
          </cell>
          <cell r="CY8">
            <v>13200</v>
          </cell>
          <cell r="DB8">
            <v>24</v>
          </cell>
          <cell r="DC8">
            <v>13200</v>
          </cell>
          <cell r="DF8">
            <v>24</v>
          </cell>
          <cell r="DG8">
            <v>13200</v>
          </cell>
          <cell r="DJ8">
            <v>24</v>
          </cell>
          <cell r="DK8">
            <v>13200</v>
          </cell>
          <cell r="DL8">
            <v>13502.5</v>
          </cell>
          <cell r="DN8">
            <v>24</v>
          </cell>
          <cell r="DO8">
            <v>13200</v>
          </cell>
          <cell r="DP8">
            <v>13502.5</v>
          </cell>
          <cell r="DR8">
            <v>24</v>
          </cell>
          <cell r="DS8">
            <v>13200</v>
          </cell>
          <cell r="DT8">
            <v>13502.5</v>
          </cell>
          <cell r="DV8">
            <v>24</v>
          </cell>
          <cell r="DW8">
            <v>13200</v>
          </cell>
          <cell r="DX8">
            <v>13502.5</v>
          </cell>
          <cell r="DZ8">
            <v>24</v>
          </cell>
          <cell r="EA8">
            <v>13200</v>
          </cell>
          <cell r="EB8">
            <v>13502.5</v>
          </cell>
          <cell r="ED8">
            <v>24</v>
          </cell>
          <cell r="EE8">
            <v>13200</v>
          </cell>
          <cell r="EF8">
            <v>13502.5</v>
          </cell>
          <cell r="EH8">
            <v>25</v>
          </cell>
          <cell r="EI8">
            <v>15750</v>
          </cell>
          <cell r="EJ8">
            <v>21953.4375</v>
          </cell>
          <cell r="EL8">
            <v>25</v>
          </cell>
          <cell r="EM8">
            <v>15750</v>
          </cell>
          <cell r="EN8">
            <v>21953.4375</v>
          </cell>
          <cell r="EP8" t="str">
            <v xml:space="preserve">Congé 24 </v>
          </cell>
          <cell r="EQ8" t="str">
            <v>Cotis.CACOBATPH</v>
          </cell>
          <cell r="ER8">
            <v>0</v>
          </cell>
          <cell r="ET8">
            <v>24</v>
          </cell>
          <cell r="EU8">
            <v>15120</v>
          </cell>
          <cell r="EV8">
            <v>21862.5</v>
          </cell>
          <cell r="EX8">
            <v>24</v>
          </cell>
          <cell r="EY8">
            <v>15600</v>
          </cell>
          <cell r="EZ8">
            <v>21817.5</v>
          </cell>
          <cell r="FB8">
            <v>24</v>
          </cell>
          <cell r="FC8">
            <v>15600</v>
          </cell>
          <cell r="FD8">
            <v>21817.5</v>
          </cell>
          <cell r="FF8">
            <v>24</v>
          </cell>
          <cell r="FG8">
            <v>15600</v>
          </cell>
          <cell r="FH8">
            <v>21817.5</v>
          </cell>
          <cell r="FJ8">
            <v>24</v>
          </cell>
          <cell r="FK8">
            <v>15600</v>
          </cell>
          <cell r="FL8">
            <v>21817.5</v>
          </cell>
          <cell r="FN8">
            <v>24</v>
          </cell>
          <cell r="FO8">
            <v>16800</v>
          </cell>
          <cell r="FP8">
            <v>28025</v>
          </cell>
          <cell r="FR8">
            <v>24</v>
          </cell>
          <cell r="FS8">
            <v>16800</v>
          </cell>
          <cell r="FT8">
            <v>28025</v>
          </cell>
          <cell r="FV8">
            <v>24</v>
          </cell>
          <cell r="FW8">
            <v>16800</v>
          </cell>
          <cell r="FX8">
            <v>28025</v>
          </cell>
          <cell r="FZ8">
            <v>24</v>
          </cell>
          <cell r="GA8">
            <v>16800</v>
          </cell>
          <cell r="GB8">
            <v>28025</v>
          </cell>
          <cell r="GD8">
            <v>24</v>
          </cell>
          <cell r="GE8">
            <v>16800</v>
          </cell>
          <cell r="GF8">
            <v>28025</v>
          </cell>
          <cell r="GH8">
            <v>24</v>
          </cell>
          <cell r="GI8">
            <v>16800</v>
          </cell>
          <cell r="GJ8">
            <v>28025</v>
          </cell>
          <cell r="GL8">
            <v>0</v>
          </cell>
          <cell r="GM8" t="str">
            <v xml:space="preserve">Congé </v>
          </cell>
          <cell r="GN8">
            <v>0</v>
          </cell>
          <cell r="GP8">
            <v>24</v>
          </cell>
          <cell r="GQ8">
            <v>16800</v>
          </cell>
          <cell r="GR8">
            <v>28025</v>
          </cell>
          <cell r="GT8">
            <v>24</v>
          </cell>
          <cell r="GU8">
            <v>16800</v>
          </cell>
          <cell r="GV8">
            <v>28025</v>
          </cell>
          <cell r="GX8">
            <v>24</v>
          </cell>
          <cell r="GY8">
            <v>16800</v>
          </cell>
          <cell r="GZ8">
            <v>28025</v>
          </cell>
          <cell r="HB8">
            <v>24</v>
          </cell>
          <cell r="HC8">
            <v>16800</v>
          </cell>
          <cell r="HD8">
            <v>28025</v>
          </cell>
          <cell r="HF8">
            <v>24</v>
          </cell>
          <cell r="HG8">
            <v>16800</v>
          </cell>
          <cell r="HH8">
            <v>28025</v>
          </cell>
          <cell r="HJ8">
            <v>24</v>
          </cell>
          <cell r="HK8">
            <v>16800</v>
          </cell>
          <cell r="HL8">
            <v>28025</v>
          </cell>
          <cell r="HN8">
            <v>24</v>
          </cell>
          <cell r="HO8">
            <v>16800</v>
          </cell>
          <cell r="HP8">
            <v>28025</v>
          </cell>
          <cell r="HR8">
            <v>24</v>
          </cell>
          <cell r="HS8">
            <v>16800</v>
          </cell>
          <cell r="HT8">
            <v>20025</v>
          </cell>
          <cell r="ID8">
            <v>0</v>
          </cell>
          <cell r="IE8" t="str">
            <v xml:space="preserve">Congé </v>
          </cell>
          <cell r="IF8">
            <v>0</v>
          </cell>
          <cell r="IH8">
            <v>24</v>
          </cell>
          <cell r="II8">
            <v>16800</v>
          </cell>
          <cell r="IJ8">
            <v>20025</v>
          </cell>
          <cell r="IL8">
            <v>24</v>
          </cell>
          <cell r="IM8">
            <v>16800</v>
          </cell>
          <cell r="IN8">
            <v>20025</v>
          </cell>
          <cell r="IP8">
            <v>24</v>
          </cell>
          <cell r="IQ8">
            <v>16800</v>
          </cell>
          <cell r="IR8">
            <v>20025</v>
          </cell>
          <cell r="IT8">
            <v>24</v>
          </cell>
          <cell r="IU8">
            <v>16800</v>
          </cell>
          <cell r="IV8">
            <v>20025</v>
          </cell>
        </row>
        <row r="9">
          <cell r="R9">
            <v>24</v>
          </cell>
          <cell r="S9">
            <v>12500</v>
          </cell>
          <cell r="V9">
            <v>24</v>
          </cell>
          <cell r="W9">
            <v>12500</v>
          </cell>
          <cell r="Z9">
            <v>24</v>
          </cell>
          <cell r="AA9">
            <v>12500</v>
          </cell>
          <cell r="AD9">
            <v>24</v>
          </cell>
          <cell r="AE9">
            <v>12500</v>
          </cell>
          <cell r="AH9">
            <v>24</v>
          </cell>
          <cell r="AI9">
            <v>12500</v>
          </cell>
          <cell r="AL9">
            <v>24</v>
          </cell>
          <cell r="AM9">
            <v>12500</v>
          </cell>
          <cell r="AP9">
            <v>24</v>
          </cell>
          <cell r="AQ9">
            <v>12500</v>
          </cell>
          <cell r="AT9">
            <v>24</v>
          </cell>
          <cell r="AU9">
            <v>12500</v>
          </cell>
          <cell r="AX9" t="str">
            <v xml:space="preserve">Congé 24 </v>
          </cell>
          <cell r="AY9" t="str">
            <v>Cotis. CACOBATPH</v>
          </cell>
          <cell r="BB9">
            <v>24</v>
          </cell>
          <cell r="BC9">
            <v>12500</v>
          </cell>
          <cell r="BF9">
            <v>24</v>
          </cell>
          <cell r="BG9">
            <v>12500</v>
          </cell>
          <cell r="BJ9">
            <v>24</v>
          </cell>
          <cell r="BK9">
            <v>12500</v>
          </cell>
          <cell r="BN9">
            <v>24</v>
          </cell>
          <cell r="BO9">
            <v>12500</v>
          </cell>
          <cell r="BR9">
            <v>24</v>
          </cell>
          <cell r="BS9">
            <v>12500</v>
          </cell>
          <cell r="BV9">
            <v>24</v>
          </cell>
          <cell r="BW9">
            <v>12500</v>
          </cell>
          <cell r="BZ9">
            <v>24</v>
          </cell>
          <cell r="CA9">
            <v>12500</v>
          </cell>
          <cell r="CD9">
            <v>24</v>
          </cell>
          <cell r="CE9">
            <v>12500</v>
          </cell>
          <cell r="CH9">
            <v>24</v>
          </cell>
          <cell r="CI9">
            <v>12500</v>
          </cell>
          <cell r="CL9">
            <v>24</v>
          </cell>
          <cell r="CM9">
            <v>12500</v>
          </cell>
          <cell r="CP9">
            <v>24</v>
          </cell>
          <cell r="CQ9">
            <v>12500</v>
          </cell>
          <cell r="CT9" t="str">
            <v xml:space="preserve">Congé 24 </v>
          </cell>
          <cell r="CU9" t="str">
            <v>Cotis.CACOBATPH</v>
          </cell>
          <cell r="CX9">
            <v>24</v>
          </cell>
          <cell r="CY9">
            <v>12500</v>
          </cell>
          <cell r="DB9">
            <v>24</v>
          </cell>
          <cell r="DC9">
            <v>12500</v>
          </cell>
          <cell r="DF9">
            <v>24</v>
          </cell>
          <cell r="DG9">
            <v>12500</v>
          </cell>
          <cell r="DJ9">
            <v>24</v>
          </cell>
          <cell r="DK9">
            <v>12500</v>
          </cell>
          <cell r="DL9">
            <v>12868.12</v>
          </cell>
          <cell r="DN9">
            <v>24</v>
          </cell>
          <cell r="DO9">
            <v>12500</v>
          </cell>
          <cell r="DP9">
            <v>12868.12</v>
          </cell>
          <cell r="DR9">
            <v>24</v>
          </cell>
          <cell r="DS9">
            <v>12500</v>
          </cell>
          <cell r="DT9">
            <v>12868.12</v>
          </cell>
          <cell r="DV9">
            <v>24</v>
          </cell>
          <cell r="DW9">
            <v>12500</v>
          </cell>
          <cell r="DX9">
            <v>12868.12</v>
          </cell>
          <cell r="DZ9">
            <v>24</v>
          </cell>
          <cell r="EA9">
            <v>12500</v>
          </cell>
          <cell r="EB9">
            <v>12868.12</v>
          </cell>
          <cell r="ED9">
            <v>24</v>
          </cell>
          <cell r="EE9">
            <v>12500</v>
          </cell>
          <cell r="EF9">
            <v>12868.12</v>
          </cell>
          <cell r="EH9">
            <v>25</v>
          </cell>
          <cell r="EI9">
            <v>10416.75</v>
          </cell>
          <cell r="EJ9">
            <v>10400.1796875</v>
          </cell>
          <cell r="EL9">
            <v>25</v>
          </cell>
          <cell r="EM9">
            <v>10416.75</v>
          </cell>
          <cell r="EN9">
            <v>10400.1796875</v>
          </cell>
          <cell r="EP9" t="str">
            <v xml:space="preserve">Congé 24 </v>
          </cell>
          <cell r="EQ9" t="str">
            <v>Cotis.CACOBATPH</v>
          </cell>
          <cell r="ER9">
            <v>0</v>
          </cell>
          <cell r="ET9">
            <v>24</v>
          </cell>
          <cell r="EU9">
            <v>10000.08</v>
          </cell>
          <cell r="EV9">
            <v>10022.5725</v>
          </cell>
          <cell r="EX9">
            <v>24</v>
          </cell>
          <cell r="EY9">
            <v>10000.08</v>
          </cell>
          <cell r="EZ9">
            <v>11222.5725</v>
          </cell>
          <cell r="FB9">
            <v>24</v>
          </cell>
          <cell r="FC9">
            <v>10000.08</v>
          </cell>
          <cell r="FD9">
            <v>11222.5725</v>
          </cell>
          <cell r="FF9">
            <v>24</v>
          </cell>
          <cell r="FG9">
            <v>12000</v>
          </cell>
          <cell r="FH9">
            <v>13035</v>
          </cell>
          <cell r="FJ9">
            <v>24</v>
          </cell>
          <cell r="FK9">
            <v>12000</v>
          </cell>
          <cell r="FL9">
            <v>13035</v>
          </cell>
          <cell r="FN9">
            <v>24</v>
          </cell>
          <cell r="FO9">
            <v>12000</v>
          </cell>
          <cell r="FP9">
            <v>12315</v>
          </cell>
          <cell r="FR9">
            <v>24</v>
          </cell>
          <cell r="FS9">
            <v>12000</v>
          </cell>
          <cell r="FT9">
            <v>12315</v>
          </cell>
          <cell r="FV9">
            <v>24</v>
          </cell>
          <cell r="FW9">
            <v>12000</v>
          </cell>
          <cell r="FX9">
            <v>12315</v>
          </cell>
          <cell r="FZ9">
            <v>11</v>
          </cell>
          <cell r="GA9">
            <v>5500</v>
          </cell>
          <cell r="GB9">
            <v>5644.38</v>
          </cell>
          <cell r="GD9">
            <v>0</v>
          </cell>
          <cell r="GE9" t="str">
            <v>Accident de travail</v>
          </cell>
          <cell r="GF9" t="str">
            <v>Neant</v>
          </cell>
          <cell r="GH9">
            <v>12.5</v>
          </cell>
          <cell r="GI9">
            <v>6250</v>
          </cell>
          <cell r="GJ9">
            <v>6414.0619999999999</v>
          </cell>
          <cell r="GL9">
            <v>0</v>
          </cell>
          <cell r="GM9" t="str">
            <v xml:space="preserve">Congé </v>
          </cell>
          <cell r="GN9">
            <v>0</v>
          </cell>
          <cell r="GP9">
            <v>12</v>
          </cell>
          <cell r="GQ9">
            <v>6000</v>
          </cell>
          <cell r="GR9">
            <v>6157.5</v>
          </cell>
          <cell r="GT9">
            <v>15</v>
          </cell>
          <cell r="GU9">
            <v>7500</v>
          </cell>
          <cell r="GV9">
            <v>7696.88</v>
          </cell>
          <cell r="GX9">
            <v>15.5</v>
          </cell>
          <cell r="GY9">
            <v>7750</v>
          </cell>
          <cell r="GZ9">
            <v>7953.4369999999999</v>
          </cell>
          <cell r="HB9" t="str">
            <v>Neant</v>
          </cell>
          <cell r="HC9" t="str">
            <v>Neant</v>
          </cell>
          <cell r="HD9" t="str">
            <v>Neant</v>
          </cell>
          <cell r="HF9" t="str">
            <v>Neant</v>
          </cell>
          <cell r="HG9" t="str">
            <v>Neant</v>
          </cell>
          <cell r="HH9" t="str">
            <v>Neant</v>
          </cell>
          <cell r="HJ9" t="str">
            <v>Neant</v>
          </cell>
          <cell r="HK9" t="str">
            <v>Neant</v>
          </cell>
          <cell r="HL9" t="str">
            <v>Neant</v>
          </cell>
          <cell r="HN9" t="str">
            <v>Neant</v>
          </cell>
          <cell r="HO9" t="str">
            <v>Neant</v>
          </cell>
          <cell r="HP9" t="str">
            <v>Neant</v>
          </cell>
          <cell r="HR9" t="str">
            <v>Neant</v>
          </cell>
          <cell r="HS9" t="str">
            <v>Neant</v>
          </cell>
          <cell r="HT9" t="str">
            <v>Neant</v>
          </cell>
          <cell r="ID9" t="str">
            <v>Neant</v>
          </cell>
          <cell r="IE9" t="str">
            <v>Neant</v>
          </cell>
          <cell r="IF9" t="str">
            <v>Neant</v>
          </cell>
          <cell r="IH9" t="str">
            <v>Neant</v>
          </cell>
          <cell r="II9" t="str">
            <v>Neant</v>
          </cell>
          <cell r="IJ9" t="str">
            <v>Neant</v>
          </cell>
          <cell r="IL9" t="str">
            <v>Neant</v>
          </cell>
          <cell r="IM9" t="str">
            <v>Neant</v>
          </cell>
          <cell r="IN9" t="str">
            <v>Neant</v>
          </cell>
          <cell r="IP9" t="str">
            <v>Neant</v>
          </cell>
          <cell r="IQ9" t="str">
            <v>Neant</v>
          </cell>
          <cell r="IR9" t="str">
            <v>Neant</v>
          </cell>
          <cell r="IT9" t="str">
            <v>Neant</v>
          </cell>
          <cell r="IU9" t="str">
            <v>Neant</v>
          </cell>
          <cell r="IV9" t="str">
            <v>Neant</v>
          </cell>
        </row>
        <row r="10">
          <cell r="R10">
            <v>24</v>
          </cell>
          <cell r="S10">
            <v>15000</v>
          </cell>
          <cell r="V10">
            <v>24</v>
          </cell>
          <cell r="W10">
            <v>15000</v>
          </cell>
          <cell r="Z10">
            <v>24</v>
          </cell>
          <cell r="AA10">
            <v>15000</v>
          </cell>
          <cell r="AD10">
            <v>24</v>
          </cell>
          <cell r="AE10">
            <v>15000</v>
          </cell>
          <cell r="AH10">
            <v>24</v>
          </cell>
          <cell r="AI10">
            <v>15000</v>
          </cell>
          <cell r="AL10">
            <v>24</v>
          </cell>
          <cell r="AM10">
            <v>15000</v>
          </cell>
          <cell r="AP10">
            <v>24</v>
          </cell>
          <cell r="AQ10">
            <v>15000</v>
          </cell>
          <cell r="AT10">
            <v>24</v>
          </cell>
          <cell r="AU10">
            <v>15000</v>
          </cell>
          <cell r="AX10" t="str">
            <v xml:space="preserve">Congé 24 </v>
          </cell>
          <cell r="AY10" t="str">
            <v>Cotis. CACOBATPH</v>
          </cell>
          <cell r="BB10">
            <v>24</v>
          </cell>
          <cell r="BC10">
            <v>15000</v>
          </cell>
          <cell r="BF10">
            <v>24</v>
          </cell>
          <cell r="BG10">
            <v>15000</v>
          </cell>
          <cell r="BJ10">
            <v>24</v>
          </cell>
          <cell r="BK10">
            <v>15000</v>
          </cell>
          <cell r="BN10">
            <v>24</v>
          </cell>
          <cell r="BO10">
            <v>15000</v>
          </cell>
          <cell r="BR10">
            <v>24</v>
          </cell>
          <cell r="BS10">
            <v>15000</v>
          </cell>
          <cell r="BV10">
            <v>24</v>
          </cell>
          <cell r="BW10">
            <v>15000</v>
          </cell>
          <cell r="BZ10">
            <v>24</v>
          </cell>
          <cell r="CA10">
            <v>15000</v>
          </cell>
          <cell r="CD10">
            <v>24</v>
          </cell>
          <cell r="CE10">
            <v>15000</v>
          </cell>
          <cell r="CH10">
            <v>24</v>
          </cell>
          <cell r="CI10">
            <v>15000</v>
          </cell>
          <cell r="CL10">
            <v>24</v>
          </cell>
          <cell r="CM10">
            <v>15000</v>
          </cell>
          <cell r="CP10">
            <v>24</v>
          </cell>
          <cell r="CQ10">
            <v>15000</v>
          </cell>
          <cell r="CT10" t="str">
            <v xml:space="preserve">Congé 24 </v>
          </cell>
          <cell r="CU10" t="str">
            <v>Cotis.CACOBATPH</v>
          </cell>
          <cell r="CX10">
            <v>24</v>
          </cell>
          <cell r="CY10">
            <v>15000</v>
          </cell>
          <cell r="DB10">
            <v>24</v>
          </cell>
          <cell r="DC10">
            <v>15000</v>
          </cell>
          <cell r="DF10">
            <v>9</v>
          </cell>
          <cell r="DG10">
            <v>5625</v>
          </cell>
          <cell r="DJ10">
            <v>11</v>
          </cell>
          <cell r="DK10">
            <v>6875</v>
          </cell>
          <cell r="DL10">
            <v>6807.96875</v>
          </cell>
          <cell r="DN10">
            <v>24</v>
          </cell>
          <cell r="DO10">
            <v>15000</v>
          </cell>
          <cell r="DP10">
            <v>15133.75</v>
          </cell>
          <cell r="DR10">
            <v>24</v>
          </cell>
          <cell r="DS10">
            <v>15000</v>
          </cell>
          <cell r="DT10">
            <v>15133.75</v>
          </cell>
          <cell r="DV10">
            <v>18.5</v>
          </cell>
          <cell r="DW10">
            <v>11500</v>
          </cell>
          <cell r="DX10">
            <v>11621.875</v>
          </cell>
          <cell r="DZ10">
            <v>24</v>
          </cell>
          <cell r="EA10">
            <v>15000</v>
          </cell>
          <cell r="EB10">
            <v>15133.75</v>
          </cell>
          <cell r="ED10">
            <v>24</v>
          </cell>
          <cell r="EE10">
            <v>15000</v>
          </cell>
          <cell r="EF10">
            <v>15133.75</v>
          </cell>
          <cell r="EH10">
            <v>17</v>
          </cell>
          <cell r="EI10">
            <v>10285</v>
          </cell>
          <cell r="EJ10">
            <v>12200.78125</v>
          </cell>
          <cell r="EL10">
            <v>16</v>
          </cell>
          <cell r="EM10">
            <v>9520</v>
          </cell>
          <cell r="EN10">
            <v>11507.5</v>
          </cell>
          <cell r="EP10" t="str">
            <v xml:space="preserve">Congé 24 </v>
          </cell>
          <cell r="EQ10" t="str">
            <v>Cotis.CACOBATPH</v>
          </cell>
          <cell r="ER10">
            <v>0</v>
          </cell>
          <cell r="ET10">
            <v>27</v>
          </cell>
          <cell r="EU10">
            <v>16065</v>
          </cell>
          <cell r="EV10">
            <v>19058.90625</v>
          </cell>
          <cell r="EX10">
            <v>21</v>
          </cell>
          <cell r="EY10">
            <v>12495</v>
          </cell>
          <cell r="EZ10">
            <v>15103.59375</v>
          </cell>
          <cell r="FB10">
            <v>16</v>
          </cell>
          <cell r="FC10">
            <v>9520</v>
          </cell>
          <cell r="FD10">
            <v>11777.5</v>
          </cell>
          <cell r="FF10">
            <v>0</v>
          </cell>
          <cell r="FG10" t="str">
            <v>Accident de travail</v>
          </cell>
          <cell r="FH10" t="str">
            <v>Neant</v>
          </cell>
          <cell r="FJ10">
            <v>0</v>
          </cell>
          <cell r="FK10" t="str">
            <v>Accident de travail</v>
          </cell>
          <cell r="FL10" t="str">
            <v>Neant</v>
          </cell>
          <cell r="FN10">
            <v>0</v>
          </cell>
          <cell r="FO10" t="str">
            <v>Accident de travail</v>
          </cell>
          <cell r="FP10" t="str">
            <v>Neant</v>
          </cell>
          <cell r="FR10">
            <v>0</v>
          </cell>
          <cell r="FS10" t="str">
            <v>Accident de travail</v>
          </cell>
          <cell r="FT10" t="str">
            <v>Neant</v>
          </cell>
          <cell r="FV10">
            <v>0</v>
          </cell>
          <cell r="FW10" t="str">
            <v>Accident de travail</v>
          </cell>
          <cell r="FX10" t="str">
            <v>Neant</v>
          </cell>
          <cell r="FZ10">
            <v>0</v>
          </cell>
          <cell r="GA10" t="str">
            <v>Accident de travail</v>
          </cell>
          <cell r="GB10" t="str">
            <v>Neant</v>
          </cell>
          <cell r="GD10">
            <v>0</v>
          </cell>
          <cell r="GE10" t="str">
            <v>Accident de travail</v>
          </cell>
          <cell r="GF10" t="str">
            <v>Neant</v>
          </cell>
          <cell r="GH10">
            <v>0</v>
          </cell>
          <cell r="GI10" t="str">
            <v>Accident de travail</v>
          </cell>
          <cell r="GJ10" t="str">
            <v>Neant</v>
          </cell>
          <cell r="GL10">
            <v>0</v>
          </cell>
          <cell r="GM10" t="str">
            <v>Accident de travail</v>
          </cell>
          <cell r="GN10" t="str">
            <v>Neant</v>
          </cell>
          <cell r="GP10">
            <v>12</v>
          </cell>
          <cell r="GQ10">
            <v>7140</v>
          </cell>
          <cell r="GR10">
            <v>8630.6299999999992</v>
          </cell>
          <cell r="GT10">
            <v>15</v>
          </cell>
          <cell r="GU10">
            <v>8925</v>
          </cell>
          <cell r="GV10">
            <v>10788.28</v>
          </cell>
          <cell r="GX10">
            <v>7</v>
          </cell>
          <cell r="GY10">
            <v>4165</v>
          </cell>
          <cell r="GZ10">
            <v>5034.5309999999999</v>
          </cell>
          <cell r="HB10">
            <v>19</v>
          </cell>
          <cell r="HC10">
            <v>11305</v>
          </cell>
          <cell r="HD10">
            <v>13305.155999999999</v>
          </cell>
          <cell r="HF10">
            <v>15</v>
          </cell>
          <cell r="HG10">
            <v>8925</v>
          </cell>
          <cell r="HH10">
            <v>9438.2800000000007</v>
          </cell>
          <cell r="HJ10">
            <v>11</v>
          </cell>
          <cell r="HK10">
            <v>6545</v>
          </cell>
          <cell r="HL10">
            <v>7911.41</v>
          </cell>
          <cell r="HN10">
            <v>17.5</v>
          </cell>
          <cell r="HO10">
            <v>10412.5</v>
          </cell>
          <cell r="HP10">
            <v>12496.32</v>
          </cell>
          <cell r="HR10">
            <v>23</v>
          </cell>
          <cell r="HS10">
            <v>13685</v>
          </cell>
          <cell r="HT10">
            <v>16362.03</v>
          </cell>
          <cell r="ID10">
            <v>0</v>
          </cell>
          <cell r="IE10" t="str">
            <v xml:space="preserve">Congé </v>
          </cell>
          <cell r="IF10">
            <v>0</v>
          </cell>
          <cell r="IH10">
            <v>16</v>
          </cell>
          <cell r="II10">
            <v>9520</v>
          </cell>
          <cell r="IJ10">
            <v>11507.5</v>
          </cell>
          <cell r="IL10">
            <v>17</v>
          </cell>
          <cell r="IM10">
            <v>10115</v>
          </cell>
          <cell r="IN10">
            <v>11866.72</v>
          </cell>
          <cell r="IP10">
            <v>13</v>
          </cell>
          <cell r="IQ10">
            <v>7735</v>
          </cell>
          <cell r="IR10">
            <v>9349.84</v>
          </cell>
          <cell r="IT10">
            <v>18</v>
          </cell>
          <cell r="IU10">
            <v>10710</v>
          </cell>
          <cell r="IV10">
            <v>12405.94</v>
          </cell>
        </row>
        <row r="11">
          <cell r="R11">
            <v>24</v>
          </cell>
          <cell r="S11">
            <v>12500</v>
          </cell>
          <cell r="V11">
            <v>24</v>
          </cell>
          <cell r="W11">
            <v>12500</v>
          </cell>
          <cell r="Z11">
            <v>24</v>
          </cell>
          <cell r="AA11">
            <v>12500</v>
          </cell>
          <cell r="AD11">
            <v>24</v>
          </cell>
          <cell r="AE11">
            <v>12500</v>
          </cell>
          <cell r="AH11">
            <v>24</v>
          </cell>
          <cell r="AI11">
            <v>12500</v>
          </cell>
          <cell r="AL11">
            <v>24</v>
          </cell>
          <cell r="AM11">
            <v>12500</v>
          </cell>
          <cell r="AP11">
            <v>24</v>
          </cell>
          <cell r="AQ11">
            <v>12500</v>
          </cell>
          <cell r="AT11">
            <v>24</v>
          </cell>
          <cell r="AU11">
            <v>12500</v>
          </cell>
          <cell r="AX11" t="str">
            <v xml:space="preserve">Congé 24 </v>
          </cell>
          <cell r="AY11" t="str">
            <v>Cotis. CACOBATPH</v>
          </cell>
          <cell r="BB11">
            <v>24</v>
          </cell>
          <cell r="BC11">
            <v>12500</v>
          </cell>
          <cell r="BF11">
            <v>24</v>
          </cell>
          <cell r="BG11">
            <v>12500</v>
          </cell>
          <cell r="BJ11">
            <v>24</v>
          </cell>
          <cell r="BK11">
            <v>12500</v>
          </cell>
          <cell r="BN11">
            <v>24</v>
          </cell>
          <cell r="BO11">
            <v>12500</v>
          </cell>
          <cell r="BR11">
            <v>24</v>
          </cell>
          <cell r="BS11">
            <v>12500</v>
          </cell>
          <cell r="BV11">
            <v>24</v>
          </cell>
          <cell r="BW11">
            <v>12500</v>
          </cell>
          <cell r="BZ11">
            <v>24</v>
          </cell>
          <cell r="CA11">
            <v>12500</v>
          </cell>
          <cell r="CD11" t="str">
            <v>Neant</v>
          </cell>
          <cell r="CE11" t="str">
            <v>Neant</v>
          </cell>
          <cell r="CF11" t="str">
            <v>Neant</v>
          </cell>
          <cell r="CH11" t="str">
            <v>Neant</v>
          </cell>
          <cell r="CI11" t="str">
            <v>Neant</v>
          </cell>
          <cell r="CJ11" t="str">
            <v>Neant</v>
          </cell>
          <cell r="CL11" t="str">
            <v>Neant</v>
          </cell>
          <cell r="CM11" t="str">
            <v>Neant</v>
          </cell>
          <cell r="CN11" t="str">
            <v>Neant</v>
          </cell>
          <cell r="CP11" t="str">
            <v>Neant</v>
          </cell>
          <cell r="CQ11" t="str">
            <v>Neant</v>
          </cell>
          <cell r="CR11" t="str">
            <v>Neant</v>
          </cell>
          <cell r="CT11" t="str">
            <v>Neant</v>
          </cell>
          <cell r="CU11" t="str">
            <v>Neant</v>
          </cell>
          <cell r="CV11" t="str">
            <v>Neant</v>
          </cell>
          <cell r="CX11" t="str">
            <v>Neant</v>
          </cell>
          <cell r="CY11" t="str">
            <v>Neant</v>
          </cell>
          <cell r="CZ11" t="str">
            <v>Neant</v>
          </cell>
          <cell r="DB11" t="str">
            <v>Neant</v>
          </cell>
          <cell r="DC11" t="str">
            <v>Neant</v>
          </cell>
          <cell r="DD11" t="str">
            <v>Neant</v>
          </cell>
          <cell r="DF11" t="str">
            <v>Neant</v>
          </cell>
          <cell r="DG11" t="str">
            <v>Neant</v>
          </cell>
          <cell r="DH11" t="str">
            <v>Neant</v>
          </cell>
          <cell r="DJ11" t="str">
            <v>Neant</v>
          </cell>
          <cell r="DK11" t="str">
            <v>Neant</v>
          </cell>
          <cell r="DL11" t="str">
            <v>Neant</v>
          </cell>
          <cell r="DN11" t="str">
            <v>Neant</v>
          </cell>
          <cell r="DO11" t="str">
            <v>Neant</v>
          </cell>
          <cell r="DP11" t="str">
            <v>Neant</v>
          </cell>
          <cell r="DR11" t="str">
            <v>Neant</v>
          </cell>
          <cell r="DS11" t="str">
            <v>Neant</v>
          </cell>
          <cell r="DT11" t="str">
            <v>Neant</v>
          </cell>
          <cell r="DV11" t="str">
            <v>Neant</v>
          </cell>
          <cell r="DW11" t="str">
            <v>Neant</v>
          </cell>
          <cell r="DX11" t="str">
            <v>Neant</v>
          </cell>
          <cell r="DZ11" t="str">
            <v>Neant</v>
          </cell>
          <cell r="EA11" t="str">
            <v>Neant</v>
          </cell>
          <cell r="EB11" t="str">
            <v>Neant</v>
          </cell>
          <cell r="ED11" t="str">
            <v>Neant</v>
          </cell>
          <cell r="EE11" t="str">
            <v>Neant</v>
          </cell>
          <cell r="EF11" t="str">
            <v>Neant</v>
          </cell>
          <cell r="EH11" t="str">
            <v>Neant</v>
          </cell>
          <cell r="EI11" t="str">
            <v>Neant</v>
          </cell>
          <cell r="EJ11" t="str">
            <v>Neant</v>
          </cell>
          <cell r="EL11" t="str">
            <v>Neant</v>
          </cell>
          <cell r="EM11" t="str">
            <v>Neant</v>
          </cell>
          <cell r="EN11" t="str">
            <v>Neant</v>
          </cell>
          <cell r="EP11" t="str">
            <v>Neant</v>
          </cell>
          <cell r="EQ11" t="str">
            <v>Neant</v>
          </cell>
          <cell r="ER11" t="str">
            <v>Neant</v>
          </cell>
          <cell r="ET11" t="str">
            <v>Neant</v>
          </cell>
          <cell r="EU11" t="str">
            <v>Neant</v>
          </cell>
          <cell r="EV11" t="str">
            <v>Neant</v>
          </cell>
          <cell r="EX11" t="str">
            <v>Neant</v>
          </cell>
          <cell r="EY11" t="str">
            <v>Neant</v>
          </cell>
          <cell r="EZ11" t="str">
            <v>Neant</v>
          </cell>
          <cell r="FB11" t="str">
            <v>Neant</v>
          </cell>
          <cell r="FC11" t="str">
            <v>Neant</v>
          </cell>
          <cell r="FD11" t="str">
            <v>Neant</v>
          </cell>
          <cell r="FF11" t="str">
            <v>Neant</v>
          </cell>
          <cell r="FG11" t="str">
            <v>Neant</v>
          </cell>
          <cell r="FH11" t="str">
            <v>Neant</v>
          </cell>
          <cell r="FJ11" t="str">
            <v>Neant</v>
          </cell>
          <cell r="FK11" t="str">
            <v>Neant</v>
          </cell>
          <cell r="FL11" t="str">
            <v>Neant</v>
          </cell>
          <cell r="FN11" t="str">
            <v>Neant</v>
          </cell>
          <cell r="FO11" t="str">
            <v>Neant</v>
          </cell>
          <cell r="FP11" t="str">
            <v>Neant</v>
          </cell>
          <cell r="FR11" t="str">
            <v>Neant</v>
          </cell>
          <cell r="FS11" t="str">
            <v>Neant</v>
          </cell>
          <cell r="FT11" t="str">
            <v>Neant</v>
          </cell>
          <cell r="FV11" t="str">
            <v>Neant</v>
          </cell>
          <cell r="FW11" t="str">
            <v>Neant</v>
          </cell>
          <cell r="FX11" t="str">
            <v>Neant</v>
          </cell>
          <cell r="FZ11" t="str">
            <v>Neant</v>
          </cell>
          <cell r="GA11" t="str">
            <v>Neant</v>
          </cell>
          <cell r="GB11" t="str">
            <v>Neant</v>
          </cell>
          <cell r="GD11" t="str">
            <v>Neant</v>
          </cell>
          <cell r="GE11" t="str">
            <v>Neant</v>
          </cell>
          <cell r="GF11" t="str">
            <v>Neant</v>
          </cell>
          <cell r="GH11" t="str">
            <v>Neant</v>
          </cell>
          <cell r="GI11" t="str">
            <v>Neant</v>
          </cell>
          <cell r="GJ11" t="str">
            <v>Neant</v>
          </cell>
          <cell r="GL11" t="str">
            <v>Neant</v>
          </cell>
          <cell r="GM11" t="str">
            <v>Neant</v>
          </cell>
          <cell r="GN11" t="str">
            <v>Neant</v>
          </cell>
          <cell r="GP11" t="str">
            <v>Neant</v>
          </cell>
          <cell r="GQ11" t="str">
            <v>Neant</v>
          </cell>
          <cell r="GR11" t="str">
            <v>Neant</v>
          </cell>
          <cell r="GT11" t="str">
            <v>Neant</v>
          </cell>
          <cell r="GU11" t="str">
            <v>Neant</v>
          </cell>
          <cell r="GV11" t="str">
            <v>Neant</v>
          </cell>
          <cell r="GX11" t="str">
            <v>Neant</v>
          </cell>
          <cell r="GY11" t="str">
            <v>Neant</v>
          </cell>
          <cell r="GZ11" t="str">
            <v>Neant</v>
          </cell>
          <cell r="HB11" t="str">
            <v>Neant</v>
          </cell>
          <cell r="HC11" t="str">
            <v>Neant</v>
          </cell>
          <cell r="HD11" t="str">
            <v>Neant</v>
          </cell>
          <cell r="HF11" t="str">
            <v>Neant</v>
          </cell>
          <cell r="HG11" t="str">
            <v>Neant</v>
          </cell>
          <cell r="HH11" t="str">
            <v>Neant</v>
          </cell>
          <cell r="HJ11" t="str">
            <v>Neant</v>
          </cell>
          <cell r="HK11" t="str">
            <v>Neant</v>
          </cell>
          <cell r="HL11" t="str">
            <v>Neant</v>
          </cell>
          <cell r="HN11" t="str">
            <v>Neant</v>
          </cell>
          <cell r="HO11" t="str">
            <v>Neant</v>
          </cell>
          <cell r="HP11" t="str">
            <v>Neant</v>
          </cell>
          <cell r="HR11" t="str">
            <v>Neant</v>
          </cell>
          <cell r="HS11" t="str">
            <v>Neant</v>
          </cell>
          <cell r="HT11" t="str">
            <v>Neant</v>
          </cell>
          <cell r="ID11" t="str">
            <v>Neant</v>
          </cell>
          <cell r="IE11" t="str">
            <v>Neant</v>
          </cell>
          <cell r="IF11" t="str">
            <v>Neant</v>
          </cell>
          <cell r="IH11" t="str">
            <v>Neant</v>
          </cell>
          <cell r="II11" t="str">
            <v>Neant</v>
          </cell>
          <cell r="IJ11" t="str">
            <v>Neant</v>
          </cell>
          <cell r="IL11" t="str">
            <v>Neant</v>
          </cell>
          <cell r="IM11" t="str">
            <v>Neant</v>
          </cell>
          <cell r="IN11" t="str">
            <v>Neant</v>
          </cell>
          <cell r="IP11" t="str">
            <v>Neant</v>
          </cell>
          <cell r="IQ11" t="str">
            <v>Neant</v>
          </cell>
          <cell r="IR11" t="str">
            <v>Neant</v>
          </cell>
          <cell r="IT11" t="str">
            <v>Neant</v>
          </cell>
          <cell r="IU11" t="str">
            <v>Neant</v>
          </cell>
          <cell r="IV11" t="str">
            <v>Neant</v>
          </cell>
        </row>
        <row r="12">
          <cell r="R12">
            <v>24</v>
          </cell>
          <cell r="S12">
            <v>12500</v>
          </cell>
          <cell r="V12">
            <v>24</v>
          </cell>
          <cell r="W12">
            <v>12500</v>
          </cell>
          <cell r="Z12">
            <v>24</v>
          </cell>
          <cell r="AA12">
            <v>12500</v>
          </cell>
          <cell r="AD12">
            <v>24</v>
          </cell>
          <cell r="AE12">
            <v>12500</v>
          </cell>
          <cell r="AH12">
            <v>24</v>
          </cell>
          <cell r="AI12">
            <v>12500</v>
          </cell>
          <cell r="AL12">
            <v>24</v>
          </cell>
          <cell r="AM12">
            <v>12500</v>
          </cell>
          <cell r="AP12">
            <v>24</v>
          </cell>
          <cell r="AQ12">
            <v>12500</v>
          </cell>
          <cell r="AT12">
            <v>24</v>
          </cell>
          <cell r="AU12">
            <v>12500</v>
          </cell>
          <cell r="AX12" t="str">
            <v xml:space="preserve">Congé 24 </v>
          </cell>
          <cell r="AY12" t="str">
            <v>Cotis. CACOBATPH</v>
          </cell>
          <cell r="BB12">
            <v>24</v>
          </cell>
          <cell r="BC12">
            <v>12500</v>
          </cell>
          <cell r="BF12">
            <v>24</v>
          </cell>
          <cell r="BG12">
            <v>12500</v>
          </cell>
          <cell r="BJ12">
            <v>24</v>
          </cell>
          <cell r="BK12">
            <v>12500</v>
          </cell>
          <cell r="BN12">
            <v>24</v>
          </cell>
          <cell r="BO12">
            <v>12500</v>
          </cell>
          <cell r="BR12">
            <v>24</v>
          </cell>
          <cell r="BS12">
            <v>12500</v>
          </cell>
          <cell r="BV12">
            <v>24</v>
          </cell>
          <cell r="BW12">
            <v>12500</v>
          </cell>
          <cell r="BZ12">
            <v>24</v>
          </cell>
          <cell r="CA12">
            <v>12500</v>
          </cell>
          <cell r="CD12">
            <v>24</v>
          </cell>
          <cell r="CE12">
            <v>12500</v>
          </cell>
          <cell r="CH12">
            <v>24</v>
          </cell>
          <cell r="CI12">
            <v>12500</v>
          </cell>
          <cell r="CL12">
            <v>24</v>
          </cell>
          <cell r="CM12">
            <v>12500</v>
          </cell>
          <cell r="CP12">
            <v>24</v>
          </cell>
          <cell r="CQ12">
            <v>12500</v>
          </cell>
          <cell r="CT12" t="str">
            <v xml:space="preserve">Congé 24 </v>
          </cell>
          <cell r="CU12" t="str">
            <v>Cotis.CACOBATPH</v>
          </cell>
          <cell r="CX12">
            <v>24</v>
          </cell>
          <cell r="CY12">
            <v>12500</v>
          </cell>
          <cell r="DB12">
            <v>24</v>
          </cell>
          <cell r="DC12">
            <v>12500</v>
          </cell>
          <cell r="DF12">
            <v>24</v>
          </cell>
          <cell r="DG12">
            <v>12500</v>
          </cell>
          <cell r="DJ12">
            <v>24</v>
          </cell>
          <cell r="DK12">
            <v>12500</v>
          </cell>
          <cell r="DL12">
            <v>12868.12</v>
          </cell>
          <cell r="DN12">
            <v>24</v>
          </cell>
          <cell r="DO12">
            <v>12500</v>
          </cell>
          <cell r="DP12">
            <v>12868.12</v>
          </cell>
          <cell r="DR12">
            <v>24</v>
          </cell>
          <cell r="DS12">
            <v>12500</v>
          </cell>
          <cell r="DT12">
            <v>12868.12</v>
          </cell>
          <cell r="DV12">
            <v>24</v>
          </cell>
          <cell r="DW12">
            <v>12500</v>
          </cell>
          <cell r="DX12">
            <v>12868.12</v>
          </cell>
          <cell r="DZ12">
            <v>24</v>
          </cell>
          <cell r="EA12">
            <v>12500</v>
          </cell>
          <cell r="EB12">
            <v>12868.12</v>
          </cell>
          <cell r="ED12">
            <v>24</v>
          </cell>
          <cell r="EE12">
            <v>12500</v>
          </cell>
          <cell r="EF12">
            <v>12868.12</v>
          </cell>
          <cell r="EH12">
            <v>22</v>
          </cell>
          <cell r="EI12">
            <v>9166.74</v>
          </cell>
          <cell r="EJ12">
            <v>10092.358124999999</v>
          </cell>
          <cell r="EL12">
            <v>16</v>
          </cell>
          <cell r="EM12">
            <v>6666.72</v>
          </cell>
          <cell r="EN12">
            <v>7321.7150000000001</v>
          </cell>
          <cell r="EP12" t="str">
            <v xml:space="preserve">Congé 24 </v>
          </cell>
          <cell r="EQ12" t="str">
            <v>Cotis.CACOBATPH</v>
          </cell>
          <cell r="ER12">
            <v>0</v>
          </cell>
          <cell r="ET12">
            <v>15</v>
          </cell>
          <cell r="EU12">
            <v>6250.05</v>
          </cell>
          <cell r="EV12">
            <v>6704.1078125000004</v>
          </cell>
          <cell r="EX12">
            <v>0</v>
          </cell>
          <cell r="EY12">
            <v>0</v>
          </cell>
          <cell r="EZ12" t="str">
            <v>Neant</v>
          </cell>
          <cell r="FB12" t="str">
            <v>Neant</v>
          </cell>
          <cell r="FC12" t="str">
            <v>Neant</v>
          </cell>
          <cell r="FD12" t="str">
            <v>Neant</v>
          </cell>
          <cell r="FF12" t="str">
            <v>Neant</v>
          </cell>
          <cell r="FG12" t="str">
            <v>Neant</v>
          </cell>
          <cell r="FH12" t="str">
            <v>Neant</v>
          </cell>
          <cell r="FJ12" t="str">
            <v>Neant</v>
          </cell>
          <cell r="FK12" t="str">
            <v>Neant</v>
          </cell>
          <cell r="FL12" t="str">
            <v>Neant</v>
          </cell>
          <cell r="FN12" t="str">
            <v>Neant</v>
          </cell>
          <cell r="FO12" t="str">
            <v>Neant</v>
          </cell>
          <cell r="FP12" t="str">
            <v>Neant</v>
          </cell>
          <cell r="FR12" t="str">
            <v>Neant</v>
          </cell>
          <cell r="FS12" t="str">
            <v>Neant</v>
          </cell>
          <cell r="FT12" t="str">
            <v>Neant</v>
          </cell>
          <cell r="FV12" t="str">
            <v>Neant</v>
          </cell>
          <cell r="FW12" t="str">
            <v>Neant</v>
          </cell>
          <cell r="FX12" t="str">
            <v>Neant</v>
          </cell>
          <cell r="FZ12" t="str">
            <v>Neant</v>
          </cell>
          <cell r="GA12" t="str">
            <v>Neant</v>
          </cell>
          <cell r="GB12" t="str">
            <v>Neant</v>
          </cell>
          <cell r="GD12" t="str">
            <v>Neant</v>
          </cell>
          <cell r="GE12" t="str">
            <v>Neant</v>
          </cell>
          <cell r="GF12" t="str">
            <v>Neant</v>
          </cell>
          <cell r="GH12" t="str">
            <v>Neant</v>
          </cell>
          <cell r="GI12" t="str">
            <v>Neant</v>
          </cell>
          <cell r="GJ12" t="str">
            <v>Neant</v>
          </cell>
          <cell r="GL12" t="str">
            <v>Neant</v>
          </cell>
          <cell r="GM12" t="str">
            <v>Neant</v>
          </cell>
          <cell r="GN12" t="str">
            <v>Neant</v>
          </cell>
          <cell r="GP12" t="str">
            <v>Neant</v>
          </cell>
          <cell r="GQ12" t="str">
            <v>Neant</v>
          </cell>
          <cell r="GR12" t="str">
            <v>Neant</v>
          </cell>
          <cell r="GT12" t="str">
            <v>Neant</v>
          </cell>
          <cell r="GU12" t="str">
            <v>Neant</v>
          </cell>
          <cell r="GV12" t="str">
            <v>Neant</v>
          </cell>
          <cell r="GX12" t="str">
            <v>Neant</v>
          </cell>
          <cell r="GY12" t="str">
            <v>Neant</v>
          </cell>
          <cell r="GZ12" t="str">
            <v>Neant</v>
          </cell>
          <cell r="HB12" t="str">
            <v>Neant</v>
          </cell>
          <cell r="HC12" t="str">
            <v>Neant</v>
          </cell>
          <cell r="HD12" t="str">
            <v>Neant</v>
          </cell>
          <cell r="HF12" t="str">
            <v>Neant</v>
          </cell>
          <cell r="HG12" t="str">
            <v>Neant</v>
          </cell>
          <cell r="HH12" t="str">
            <v>Neant</v>
          </cell>
          <cell r="HJ12" t="str">
            <v>Neant</v>
          </cell>
          <cell r="HK12" t="str">
            <v>Neant</v>
          </cell>
          <cell r="HL12" t="str">
            <v>Neant</v>
          </cell>
          <cell r="HN12" t="str">
            <v>Neant</v>
          </cell>
          <cell r="HO12" t="str">
            <v>Neant</v>
          </cell>
          <cell r="HP12" t="str">
            <v>Neant</v>
          </cell>
          <cell r="HR12" t="str">
            <v>Neant</v>
          </cell>
          <cell r="HS12" t="str">
            <v>Neant</v>
          </cell>
          <cell r="HT12" t="str">
            <v>Neant</v>
          </cell>
          <cell r="ID12" t="str">
            <v>Neant</v>
          </cell>
          <cell r="IE12" t="str">
            <v>Neant</v>
          </cell>
          <cell r="IF12" t="str">
            <v>Neant</v>
          </cell>
          <cell r="IH12" t="str">
            <v>Neant</v>
          </cell>
          <cell r="II12" t="str">
            <v>Neant</v>
          </cell>
          <cell r="IJ12" t="str">
            <v>Neant</v>
          </cell>
          <cell r="IL12" t="str">
            <v>Neant</v>
          </cell>
          <cell r="IM12" t="str">
            <v>Neant</v>
          </cell>
          <cell r="IN12" t="str">
            <v>Neant</v>
          </cell>
          <cell r="IP12" t="str">
            <v>Neant</v>
          </cell>
          <cell r="IQ12" t="str">
            <v>Neant</v>
          </cell>
          <cell r="IR12" t="str">
            <v>Neant</v>
          </cell>
          <cell r="IT12" t="str">
            <v>Neant</v>
          </cell>
          <cell r="IU12" t="str">
            <v>Neant</v>
          </cell>
          <cell r="IV12" t="str">
            <v>Neant</v>
          </cell>
        </row>
        <row r="13">
          <cell r="R13">
            <v>24</v>
          </cell>
          <cell r="S13">
            <v>15000</v>
          </cell>
          <cell r="V13">
            <v>24</v>
          </cell>
          <cell r="W13">
            <v>15000</v>
          </cell>
          <cell r="Z13">
            <v>24</v>
          </cell>
          <cell r="AA13">
            <v>15000</v>
          </cell>
          <cell r="AD13">
            <v>24</v>
          </cell>
          <cell r="AE13">
            <v>15000</v>
          </cell>
          <cell r="AH13">
            <v>24</v>
          </cell>
          <cell r="AI13">
            <v>15000</v>
          </cell>
          <cell r="AL13">
            <v>24</v>
          </cell>
          <cell r="AM13">
            <v>15000</v>
          </cell>
          <cell r="AP13">
            <v>24</v>
          </cell>
          <cell r="AQ13">
            <v>15000</v>
          </cell>
          <cell r="AT13">
            <v>24</v>
          </cell>
          <cell r="AU13">
            <v>15000</v>
          </cell>
          <cell r="AX13" t="str">
            <v xml:space="preserve">Congé 24 </v>
          </cell>
          <cell r="AY13" t="str">
            <v>Cotis. CACOBATPH</v>
          </cell>
          <cell r="BB13">
            <v>24</v>
          </cell>
          <cell r="BC13">
            <v>15000</v>
          </cell>
          <cell r="BF13">
            <v>24</v>
          </cell>
          <cell r="BG13">
            <v>15000</v>
          </cell>
          <cell r="BJ13">
            <v>24</v>
          </cell>
          <cell r="BK13">
            <v>15000</v>
          </cell>
          <cell r="BN13">
            <v>24</v>
          </cell>
          <cell r="BO13">
            <v>15000</v>
          </cell>
          <cell r="BR13">
            <v>24</v>
          </cell>
          <cell r="BS13">
            <v>15000</v>
          </cell>
          <cell r="BV13">
            <v>24</v>
          </cell>
          <cell r="BW13">
            <v>15000</v>
          </cell>
          <cell r="BZ13">
            <v>24</v>
          </cell>
          <cell r="CA13">
            <v>15000</v>
          </cell>
          <cell r="CD13">
            <v>24</v>
          </cell>
          <cell r="CE13">
            <v>15000</v>
          </cell>
          <cell r="CH13">
            <v>24</v>
          </cell>
          <cell r="CI13">
            <v>15000</v>
          </cell>
          <cell r="CL13">
            <v>24</v>
          </cell>
          <cell r="CM13">
            <v>15000</v>
          </cell>
          <cell r="CP13">
            <v>24</v>
          </cell>
          <cell r="CQ13">
            <v>15000</v>
          </cell>
          <cell r="CT13" t="str">
            <v xml:space="preserve">Congé 24 </v>
          </cell>
          <cell r="CU13" t="str">
            <v>Cotis.CACOBATPH</v>
          </cell>
          <cell r="CX13">
            <v>24</v>
          </cell>
          <cell r="CY13">
            <v>15000</v>
          </cell>
          <cell r="DB13">
            <v>24</v>
          </cell>
          <cell r="DC13">
            <v>15000</v>
          </cell>
          <cell r="DF13">
            <v>24</v>
          </cell>
          <cell r="DG13">
            <v>15000</v>
          </cell>
          <cell r="DJ13">
            <v>24</v>
          </cell>
          <cell r="DK13">
            <v>15000</v>
          </cell>
          <cell r="DL13">
            <v>15133.75</v>
          </cell>
          <cell r="DN13">
            <v>24</v>
          </cell>
          <cell r="DO13">
            <v>15000</v>
          </cell>
          <cell r="DP13">
            <v>15133.75</v>
          </cell>
          <cell r="DR13">
            <v>24</v>
          </cell>
          <cell r="DS13">
            <v>15000</v>
          </cell>
          <cell r="DT13">
            <v>15133.75</v>
          </cell>
          <cell r="DV13">
            <v>24</v>
          </cell>
          <cell r="DW13">
            <v>15000</v>
          </cell>
          <cell r="DX13">
            <v>15133.75</v>
          </cell>
          <cell r="DZ13">
            <v>24</v>
          </cell>
          <cell r="EA13">
            <v>15000</v>
          </cell>
          <cell r="EB13">
            <v>15133.75</v>
          </cell>
          <cell r="ED13">
            <v>24</v>
          </cell>
          <cell r="EE13">
            <v>15000</v>
          </cell>
          <cell r="EF13">
            <v>15133.75</v>
          </cell>
          <cell r="EH13">
            <v>25</v>
          </cell>
          <cell r="EI13">
            <v>14583.25</v>
          </cell>
          <cell r="EJ13">
            <v>17176.0703125</v>
          </cell>
          <cell r="EL13">
            <v>16</v>
          </cell>
          <cell r="EM13">
            <v>9120</v>
          </cell>
          <cell r="EN13">
            <v>10665</v>
          </cell>
          <cell r="EP13" t="str">
            <v xml:space="preserve">Congé 24 </v>
          </cell>
          <cell r="EQ13" t="str">
            <v>Cotis.CACOBATPH</v>
          </cell>
          <cell r="ER13">
            <v>0</v>
          </cell>
          <cell r="ET13">
            <v>23</v>
          </cell>
          <cell r="EU13">
            <v>13110</v>
          </cell>
          <cell r="EV13">
            <v>15030.9375</v>
          </cell>
          <cell r="EX13">
            <v>21</v>
          </cell>
          <cell r="EY13">
            <v>11970</v>
          </cell>
          <cell r="EZ13">
            <v>13847.8125</v>
          </cell>
          <cell r="FB13">
            <v>21</v>
          </cell>
          <cell r="FC13">
            <v>11970</v>
          </cell>
          <cell r="FD13">
            <v>13847.8125</v>
          </cell>
          <cell r="FF13">
            <v>21</v>
          </cell>
          <cell r="FG13">
            <v>11970</v>
          </cell>
          <cell r="FH13">
            <v>13397.81</v>
          </cell>
          <cell r="FJ13">
            <v>22.5</v>
          </cell>
          <cell r="FK13">
            <v>13124.93</v>
          </cell>
          <cell r="FL13">
            <v>15269.47</v>
          </cell>
          <cell r="FN13">
            <v>22</v>
          </cell>
          <cell r="FO13">
            <v>12833.26</v>
          </cell>
          <cell r="FP13">
            <v>14930.15</v>
          </cell>
          <cell r="FR13">
            <v>31</v>
          </cell>
          <cell r="FS13">
            <v>18166.580000000002</v>
          </cell>
          <cell r="FT13">
            <v>20363.47</v>
          </cell>
          <cell r="FV13">
            <v>25</v>
          </cell>
          <cell r="FW13">
            <v>14583.25</v>
          </cell>
          <cell r="FX13">
            <v>16966.07</v>
          </cell>
          <cell r="FZ13">
            <v>23</v>
          </cell>
          <cell r="GA13">
            <v>13416.59</v>
          </cell>
          <cell r="GB13">
            <v>15608.78</v>
          </cell>
          <cell r="GD13">
            <v>24</v>
          </cell>
          <cell r="GE13">
            <v>13999.92</v>
          </cell>
          <cell r="GF13">
            <v>16287.43</v>
          </cell>
          <cell r="GH13">
            <v>0</v>
          </cell>
          <cell r="GI13" t="str">
            <v xml:space="preserve">Congé </v>
          </cell>
          <cell r="GJ13">
            <v>0</v>
          </cell>
          <cell r="GL13">
            <v>24</v>
          </cell>
          <cell r="GM13">
            <v>13999.92</v>
          </cell>
          <cell r="GN13">
            <v>16287.43</v>
          </cell>
          <cell r="GP13">
            <v>23.5</v>
          </cell>
          <cell r="GQ13">
            <v>13708.26</v>
          </cell>
          <cell r="GR13">
            <v>15783.11</v>
          </cell>
          <cell r="GT13">
            <v>20</v>
          </cell>
          <cell r="GU13">
            <v>11666.6</v>
          </cell>
          <cell r="GV13">
            <v>13572.86</v>
          </cell>
          <cell r="GX13">
            <v>23</v>
          </cell>
          <cell r="GY13">
            <v>13416.59</v>
          </cell>
          <cell r="GZ13">
            <v>15608.783900000002</v>
          </cell>
          <cell r="HB13">
            <v>25.5</v>
          </cell>
          <cell r="HC13">
            <v>14535</v>
          </cell>
          <cell r="HD13">
            <v>17167.342999999997</v>
          </cell>
          <cell r="HF13">
            <v>22</v>
          </cell>
          <cell r="HG13">
            <v>12833.26</v>
          </cell>
          <cell r="HH13">
            <v>13500.14</v>
          </cell>
          <cell r="HJ13">
            <v>25</v>
          </cell>
          <cell r="HK13">
            <v>14583.25</v>
          </cell>
          <cell r="HL13">
            <v>17296.07</v>
          </cell>
          <cell r="HN13">
            <v>23</v>
          </cell>
          <cell r="HO13">
            <v>13416.59</v>
          </cell>
          <cell r="HP13">
            <v>16068.79</v>
          </cell>
          <cell r="HR13">
            <v>24</v>
          </cell>
          <cell r="HS13">
            <v>13999.92</v>
          </cell>
          <cell r="HT13">
            <v>16767.43</v>
          </cell>
          <cell r="ID13">
            <v>0</v>
          </cell>
          <cell r="IE13" t="str">
            <v xml:space="preserve">Congé </v>
          </cell>
          <cell r="IF13">
            <v>0</v>
          </cell>
          <cell r="IH13">
            <v>21</v>
          </cell>
          <cell r="II13">
            <v>12249.93</v>
          </cell>
          <cell r="IJ13">
            <v>14671.5</v>
          </cell>
          <cell r="IL13">
            <v>22</v>
          </cell>
          <cell r="IM13">
            <v>12833.26</v>
          </cell>
          <cell r="IN13">
            <v>15030.14</v>
          </cell>
          <cell r="IP13">
            <v>19.5</v>
          </cell>
          <cell r="IQ13">
            <v>11374.94</v>
          </cell>
          <cell r="IR13">
            <v>13453.54</v>
          </cell>
          <cell r="IT13">
            <v>4.5</v>
          </cell>
          <cell r="IU13">
            <v>2624.99</v>
          </cell>
          <cell r="IV13">
            <v>3058.9</v>
          </cell>
        </row>
        <row r="14">
          <cell r="R14">
            <v>24</v>
          </cell>
          <cell r="S14">
            <v>12500</v>
          </cell>
          <cell r="V14">
            <v>24</v>
          </cell>
          <cell r="W14">
            <v>12500</v>
          </cell>
          <cell r="Z14">
            <v>24</v>
          </cell>
          <cell r="AA14">
            <v>12500</v>
          </cell>
          <cell r="AD14">
            <v>24</v>
          </cell>
          <cell r="AE14">
            <v>12500</v>
          </cell>
          <cell r="AH14">
            <v>24</v>
          </cell>
          <cell r="AI14">
            <v>12500</v>
          </cell>
          <cell r="AL14">
            <v>24</v>
          </cell>
          <cell r="AM14">
            <v>12500</v>
          </cell>
          <cell r="AP14">
            <v>24</v>
          </cell>
          <cell r="AQ14">
            <v>12500</v>
          </cell>
          <cell r="AT14">
            <v>24</v>
          </cell>
          <cell r="AU14">
            <v>12500</v>
          </cell>
          <cell r="AX14" t="str">
            <v xml:space="preserve">Congé 24 </v>
          </cell>
          <cell r="AY14" t="str">
            <v>Cotis. CACOBATPH</v>
          </cell>
          <cell r="BB14">
            <v>24</v>
          </cell>
          <cell r="BC14">
            <v>12500</v>
          </cell>
          <cell r="BF14">
            <v>24</v>
          </cell>
          <cell r="BG14">
            <v>12500</v>
          </cell>
          <cell r="BJ14">
            <v>24</v>
          </cell>
          <cell r="BK14">
            <v>12500</v>
          </cell>
          <cell r="BN14">
            <v>24</v>
          </cell>
          <cell r="BO14">
            <v>12500</v>
          </cell>
          <cell r="BR14">
            <v>24</v>
          </cell>
          <cell r="BS14">
            <v>12500</v>
          </cell>
          <cell r="BV14">
            <v>24</v>
          </cell>
          <cell r="BW14">
            <v>12500</v>
          </cell>
          <cell r="BZ14">
            <v>24</v>
          </cell>
          <cell r="CA14">
            <v>12500</v>
          </cell>
          <cell r="CD14">
            <v>24</v>
          </cell>
          <cell r="CE14">
            <v>12500</v>
          </cell>
          <cell r="CH14">
            <v>24</v>
          </cell>
          <cell r="CI14">
            <v>12500</v>
          </cell>
          <cell r="CL14">
            <v>24</v>
          </cell>
          <cell r="CM14">
            <v>12500</v>
          </cell>
          <cell r="CP14">
            <v>24</v>
          </cell>
          <cell r="CQ14">
            <v>12500</v>
          </cell>
          <cell r="CT14" t="str">
            <v xml:space="preserve">Congé 24 </v>
          </cell>
          <cell r="CU14" t="str">
            <v>Cotis.CACOBATPH</v>
          </cell>
          <cell r="CX14">
            <v>24</v>
          </cell>
          <cell r="CY14">
            <v>12500</v>
          </cell>
          <cell r="DB14">
            <v>24</v>
          </cell>
          <cell r="DC14">
            <v>12500</v>
          </cell>
          <cell r="DF14">
            <v>24</v>
          </cell>
          <cell r="DG14">
            <v>12500</v>
          </cell>
          <cell r="DJ14">
            <v>24</v>
          </cell>
          <cell r="DK14">
            <v>12500</v>
          </cell>
          <cell r="DL14">
            <v>12868.12</v>
          </cell>
          <cell r="DN14">
            <v>24</v>
          </cell>
          <cell r="DO14">
            <v>12500</v>
          </cell>
          <cell r="DP14">
            <v>12868.12</v>
          </cell>
          <cell r="DR14">
            <v>24</v>
          </cell>
          <cell r="DS14">
            <v>12500</v>
          </cell>
          <cell r="DT14">
            <v>12868.12</v>
          </cell>
          <cell r="DV14">
            <v>24</v>
          </cell>
          <cell r="DW14">
            <v>12500</v>
          </cell>
          <cell r="DX14">
            <v>12868.12</v>
          </cell>
          <cell r="DZ14">
            <v>24</v>
          </cell>
          <cell r="EA14">
            <v>12500</v>
          </cell>
          <cell r="EB14">
            <v>12868.12</v>
          </cell>
          <cell r="ED14">
            <v>24</v>
          </cell>
          <cell r="EE14">
            <v>12500</v>
          </cell>
          <cell r="EF14">
            <v>12868.12</v>
          </cell>
          <cell r="EH14">
            <v>27.5</v>
          </cell>
          <cell r="EI14">
            <v>11458.53</v>
          </cell>
          <cell r="EJ14">
            <v>12569.2928125</v>
          </cell>
          <cell r="EL14">
            <v>26</v>
          </cell>
          <cell r="EM14">
            <v>10833.42</v>
          </cell>
          <cell r="EN14">
            <v>12347.786875</v>
          </cell>
          <cell r="EP14" t="str">
            <v xml:space="preserve">Congé 24 </v>
          </cell>
          <cell r="EQ14" t="str">
            <v>Cotis.CACOBATPH</v>
          </cell>
          <cell r="ER14">
            <v>0</v>
          </cell>
          <cell r="ET14">
            <v>20</v>
          </cell>
          <cell r="EU14">
            <v>8333.4</v>
          </cell>
          <cell r="EV14">
            <v>9622.1437500000011</v>
          </cell>
          <cell r="EX14">
            <v>20</v>
          </cell>
          <cell r="EY14">
            <v>8333.4</v>
          </cell>
          <cell r="EZ14">
            <v>9622.1437500000011</v>
          </cell>
          <cell r="FB14">
            <v>15</v>
          </cell>
          <cell r="FC14">
            <v>6250.05</v>
          </cell>
          <cell r="FD14">
            <v>7274.1078125000004</v>
          </cell>
          <cell r="FF14">
            <v>19</v>
          </cell>
          <cell r="FG14">
            <v>9500</v>
          </cell>
          <cell r="FH14">
            <v>9169.3799999999992</v>
          </cell>
          <cell r="FJ14">
            <v>16.5</v>
          </cell>
          <cell r="FK14">
            <v>8415</v>
          </cell>
          <cell r="FL14">
            <v>8081.09</v>
          </cell>
          <cell r="FN14">
            <v>18.5</v>
          </cell>
          <cell r="FO14">
            <v>9435</v>
          </cell>
          <cell r="FP14">
            <v>9040.4699999999993</v>
          </cell>
          <cell r="FR14">
            <v>28</v>
          </cell>
          <cell r="FS14">
            <v>14280</v>
          </cell>
          <cell r="FT14">
            <v>13851.25</v>
          </cell>
          <cell r="FV14">
            <v>24</v>
          </cell>
          <cell r="FW14">
            <v>12240</v>
          </cell>
          <cell r="FX14">
            <v>11932.5</v>
          </cell>
          <cell r="FZ14">
            <v>20</v>
          </cell>
          <cell r="GA14">
            <v>10200</v>
          </cell>
          <cell r="GB14">
            <v>9943.75</v>
          </cell>
          <cell r="GD14">
            <v>22</v>
          </cell>
          <cell r="GE14">
            <v>11220</v>
          </cell>
          <cell r="GF14">
            <v>10938.13</v>
          </cell>
          <cell r="GH14">
            <v>17.5</v>
          </cell>
          <cell r="GI14">
            <v>8925</v>
          </cell>
          <cell r="GJ14">
            <v>8700.7810000000009</v>
          </cell>
          <cell r="GL14">
            <v>0</v>
          </cell>
          <cell r="GM14" t="str">
            <v xml:space="preserve">Congé </v>
          </cell>
          <cell r="GN14">
            <v>0</v>
          </cell>
          <cell r="GP14">
            <v>24</v>
          </cell>
          <cell r="GQ14">
            <v>12240</v>
          </cell>
          <cell r="GR14">
            <v>11932.5</v>
          </cell>
          <cell r="GT14">
            <v>20</v>
          </cell>
          <cell r="GU14">
            <v>10200</v>
          </cell>
          <cell r="GV14">
            <v>9943.75</v>
          </cell>
          <cell r="GX14">
            <v>24</v>
          </cell>
          <cell r="GY14">
            <v>12240</v>
          </cell>
          <cell r="GZ14">
            <v>11932.5</v>
          </cell>
          <cell r="HB14">
            <v>23</v>
          </cell>
          <cell r="HC14">
            <v>11500</v>
          </cell>
          <cell r="HD14">
            <v>12101.875</v>
          </cell>
          <cell r="HF14">
            <v>24</v>
          </cell>
          <cell r="HG14">
            <v>12240</v>
          </cell>
          <cell r="HH14">
            <v>12052.5</v>
          </cell>
          <cell r="HJ14">
            <v>19</v>
          </cell>
          <cell r="HK14">
            <v>9690</v>
          </cell>
          <cell r="HL14">
            <v>10401.56</v>
          </cell>
          <cell r="HN14">
            <v>20</v>
          </cell>
          <cell r="HO14">
            <v>10200</v>
          </cell>
          <cell r="HP14">
            <v>11043.75</v>
          </cell>
          <cell r="HR14">
            <v>24</v>
          </cell>
          <cell r="HS14">
            <v>12240</v>
          </cell>
          <cell r="HT14">
            <v>13252.5</v>
          </cell>
          <cell r="ID14">
            <v>16</v>
          </cell>
          <cell r="IE14">
            <v>8160</v>
          </cell>
          <cell r="IF14">
            <v>8835</v>
          </cell>
          <cell r="IH14">
            <v>12</v>
          </cell>
          <cell r="II14">
            <v>6120</v>
          </cell>
          <cell r="IJ14">
            <v>6626.25</v>
          </cell>
          <cell r="IL14">
            <v>8.5</v>
          </cell>
          <cell r="IM14">
            <v>4335</v>
          </cell>
          <cell r="IN14">
            <v>4738.59</v>
          </cell>
          <cell r="IP14" t="str">
            <v>Neant</v>
          </cell>
          <cell r="IQ14" t="str">
            <v>Neant</v>
          </cell>
          <cell r="IR14" t="str">
            <v>Neant</v>
          </cell>
          <cell r="IT14" t="str">
            <v>Neant</v>
          </cell>
          <cell r="IU14" t="str">
            <v>Neant</v>
          </cell>
          <cell r="IV14" t="str">
            <v>Neant</v>
          </cell>
        </row>
        <row r="15">
          <cell r="R15">
            <v>24</v>
          </cell>
          <cell r="S15">
            <v>15000</v>
          </cell>
          <cell r="V15">
            <v>24</v>
          </cell>
          <cell r="W15">
            <v>15000</v>
          </cell>
          <cell r="Z15">
            <v>24</v>
          </cell>
          <cell r="AA15">
            <v>15000</v>
          </cell>
          <cell r="AD15">
            <v>24</v>
          </cell>
          <cell r="AE15">
            <v>15000</v>
          </cell>
          <cell r="AH15">
            <v>24</v>
          </cell>
          <cell r="AI15">
            <v>15000</v>
          </cell>
          <cell r="AL15">
            <v>24</v>
          </cell>
          <cell r="AM15">
            <v>15000</v>
          </cell>
          <cell r="AP15">
            <v>24</v>
          </cell>
          <cell r="AQ15">
            <v>15000</v>
          </cell>
          <cell r="AT15">
            <v>24</v>
          </cell>
          <cell r="AU15">
            <v>15000</v>
          </cell>
          <cell r="AX15">
            <v>10</v>
          </cell>
          <cell r="AY15">
            <v>6250</v>
          </cell>
          <cell r="BB15">
            <v>24</v>
          </cell>
          <cell r="BC15">
            <v>15000</v>
          </cell>
          <cell r="BF15">
            <v>24</v>
          </cell>
          <cell r="BG15">
            <v>15000</v>
          </cell>
          <cell r="BJ15">
            <v>24</v>
          </cell>
          <cell r="BK15">
            <v>15000</v>
          </cell>
          <cell r="BN15">
            <v>24</v>
          </cell>
          <cell r="BO15">
            <v>15000</v>
          </cell>
          <cell r="BR15">
            <v>24</v>
          </cell>
          <cell r="BS15">
            <v>15000</v>
          </cell>
          <cell r="BV15">
            <v>24</v>
          </cell>
          <cell r="BW15">
            <v>15000</v>
          </cell>
          <cell r="BZ15">
            <v>24</v>
          </cell>
          <cell r="CA15">
            <v>15000</v>
          </cell>
          <cell r="CD15">
            <v>24</v>
          </cell>
          <cell r="CE15">
            <v>15000</v>
          </cell>
          <cell r="CH15">
            <v>24</v>
          </cell>
          <cell r="CI15">
            <v>15000</v>
          </cell>
          <cell r="CL15">
            <v>24</v>
          </cell>
          <cell r="CM15">
            <v>15000</v>
          </cell>
          <cell r="CP15">
            <v>24</v>
          </cell>
          <cell r="CQ15">
            <v>15000</v>
          </cell>
          <cell r="CT15" t="str">
            <v xml:space="preserve">Congé 24 </v>
          </cell>
          <cell r="CU15" t="str">
            <v>Cotis.CACOBATPH</v>
          </cell>
          <cell r="CX15">
            <v>24</v>
          </cell>
          <cell r="CY15">
            <v>15000</v>
          </cell>
          <cell r="DB15">
            <v>24</v>
          </cell>
          <cell r="DC15">
            <v>15000</v>
          </cell>
          <cell r="DF15">
            <v>24</v>
          </cell>
          <cell r="DG15">
            <v>15000</v>
          </cell>
          <cell r="DJ15">
            <v>24</v>
          </cell>
          <cell r="DK15">
            <v>15000</v>
          </cell>
          <cell r="DL15">
            <v>15133.75</v>
          </cell>
          <cell r="DN15">
            <v>24</v>
          </cell>
          <cell r="DO15">
            <v>15000</v>
          </cell>
          <cell r="DP15">
            <v>15133.75</v>
          </cell>
          <cell r="DR15">
            <v>24</v>
          </cell>
          <cell r="DS15">
            <v>15000</v>
          </cell>
          <cell r="DT15">
            <v>15133.75</v>
          </cell>
          <cell r="DV15">
            <v>24</v>
          </cell>
          <cell r="DW15">
            <v>15000</v>
          </cell>
          <cell r="DX15">
            <v>15133.75</v>
          </cell>
          <cell r="DZ15">
            <v>24</v>
          </cell>
          <cell r="EA15">
            <v>15000</v>
          </cell>
          <cell r="EB15">
            <v>15133.75</v>
          </cell>
          <cell r="ED15">
            <v>24</v>
          </cell>
          <cell r="EE15">
            <v>15000</v>
          </cell>
          <cell r="EF15">
            <v>15133.75</v>
          </cell>
          <cell r="EH15">
            <v>10</v>
          </cell>
          <cell r="EI15">
            <v>6250</v>
          </cell>
          <cell r="EJ15">
            <v>7284.0625</v>
          </cell>
          <cell r="EL15" t="str">
            <v xml:space="preserve">Congé 24 </v>
          </cell>
          <cell r="EM15" t="str">
            <v>Cotis.CACOBATPH</v>
          </cell>
          <cell r="EN15" t="str">
            <v>Neant</v>
          </cell>
          <cell r="EP15" t="str">
            <v>Congé Sans solde 30</v>
          </cell>
          <cell r="EQ15" t="str">
            <v xml:space="preserve">Congé </v>
          </cell>
          <cell r="ER15" t="str">
            <v>Neant</v>
          </cell>
          <cell r="ET15" t="str">
            <v>Congé Sans solde 30</v>
          </cell>
          <cell r="EU15" t="str">
            <v xml:space="preserve">Congé </v>
          </cell>
          <cell r="EV15" t="str">
            <v>Neant</v>
          </cell>
          <cell r="EX15">
            <v>22</v>
          </cell>
          <cell r="EY15">
            <v>12833.26</v>
          </cell>
          <cell r="EZ15">
            <v>15590.15</v>
          </cell>
          <cell r="FB15">
            <v>22</v>
          </cell>
          <cell r="FC15">
            <v>12833.26</v>
          </cell>
          <cell r="FD15">
            <v>15590.141875000001</v>
          </cell>
          <cell r="FF15">
            <v>18</v>
          </cell>
          <cell r="FG15">
            <v>10499.94</v>
          </cell>
          <cell r="FH15">
            <v>12485.58</v>
          </cell>
          <cell r="FJ15">
            <v>22</v>
          </cell>
          <cell r="FK15">
            <v>12833.26</v>
          </cell>
          <cell r="FL15">
            <v>15590.15</v>
          </cell>
          <cell r="FN15">
            <v>24</v>
          </cell>
          <cell r="FO15">
            <v>13999.92</v>
          </cell>
          <cell r="FP15">
            <v>17007.43</v>
          </cell>
          <cell r="FR15">
            <v>24</v>
          </cell>
          <cell r="FS15">
            <v>13999.92</v>
          </cell>
          <cell r="FT15">
            <v>17007.43</v>
          </cell>
          <cell r="FV15">
            <v>24</v>
          </cell>
          <cell r="FW15">
            <v>13999.92</v>
          </cell>
          <cell r="FX15">
            <v>17007.43</v>
          </cell>
          <cell r="FZ15">
            <v>20</v>
          </cell>
          <cell r="GA15">
            <v>11666.6</v>
          </cell>
          <cell r="GB15">
            <v>14172.86</v>
          </cell>
          <cell r="GD15" t="str">
            <v>Neant</v>
          </cell>
          <cell r="GE15" t="str">
            <v>Neant</v>
          </cell>
          <cell r="GF15" t="str">
            <v>Neant</v>
          </cell>
          <cell r="GH15" t="str">
            <v>Neant</v>
          </cell>
          <cell r="GI15" t="str">
            <v>Neant</v>
          </cell>
          <cell r="GJ15" t="str">
            <v>Neant</v>
          </cell>
          <cell r="GL15" t="str">
            <v>Neant</v>
          </cell>
          <cell r="GM15" t="str">
            <v>Neant</v>
          </cell>
          <cell r="GN15" t="str">
            <v>Neant</v>
          </cell>
          <cell r="GP15" t="str">
            <v>Neant</v>
          </cell>
          <cell r="GQ15" t="str">
            <v>Neant</v>
          </cell>
          <cell r="GR15" t="str">
            <v>Neant</v>
          </cell>
          <cell r="GT15" t="str">
            <v>Neant</v>
          </cell>
          <cell r="GU15" t="str">
            <v>Neant</v>
          </cell>
          <cell r="GV15" t="str">
            <v>Neant</v>
          </cell>
          <cell r="GX15" t="str">
            <v>Neant</v>
          </cell>
          <cell r="GY15" t="str">
            <v>Neant</v>
          </cell>
          <cell r="GZ15" t="str">
            <v>Neant</v>
          </cell>
          <cell r="HB15" t="str">
            <v>Neant</v>
          </cell>
          <cell r="HC15" t="str">
            <v>Neant</v>
          </cell>
          <cell r="HD15" t="str">
            <v>Neant</v>
          </cell>
          <cell r="HF15" t="str">
            <v>Neant</v>
          </cell>
          <cell r="HG15" t="str">
            <v>Neant</v>
          </cell>
          <cell r="HH15" t="str">
            <v>Neant</v>
          </cell>
          <cell r="HJ15" t="str">
            <v>Neant</v>
          </cell>
          <cell r="HK15" t="str">
            <v>Neant</v>
          </cell>
          <cell r="HL15" t="str">
            <v>Neant</v>
          </cell>
          <cell r="HN15" t="str">
            <v>Neant</v>
          </cell>
          <cell r="HO15" t="str">
            <v>Neant</v>
          </cell>
          <cell r="HP15" t="str">
            <v>Neant</v>
          </cell>
          <cell r="HR15" t="str">
            <v>Neant</v>
          </cell>
          <cell r="HS15" t="str">
            <v>Neant</v>
          </cell>
          <cell r="HT15" t="str">
            <v>Neant</v>
          </cell>
          <cell r="ID15" t="str">
            <v>Neant</v>
          </cell>
          <cell r="IE15" t="str">
            <v>Neant</v>
          </cell>
          <cell r="IF15" t="str">
            <v>Neant</v>
          </cell>
          <cell r="IH15" t="str">
            <v>Neant</v>
          </cell>
          <cell r="II15" t="str">
            <v>Neant</v>
          </cell>
          <cell r="IJ15" t="str">
            <v>Neant</v>
          </cell>
          <cell r="IL15" t="str">
            <v>Neant</v>
          </cell>
          <cell r="IM15" t="str">
            <v>Neant</v>
          </cell>
          <cell r="IN15" t="str">
            <v>Neant</v>
          </cell>
          <cell r="IP15" t="str">
            <v>Neant</v>
          </cell>
          <cell r="IQ15" t="str">
            <v>Neant</v>
          </cell>
          <cell r="IR15" t="str">
            <v>Neant</v>
          </cell>
          <cell r="IT15" t="str">
            <v>Neant</v>
          </cell>
          <cell r="IU15" t="str">
            <v>Neant</v>
          </cell>
          <cell r="IV15" t="str">
            <v>Neant</v>
          </cell>
        </row>
        <row r="16">
          <cell r="R16">
            <v>24</v>
          </cell>
          <cell r="S16">
            <v>14400</v>
          </cell>
          <cell r="V16">
            <v>24</v>
          </cell>
          <cell r="W16">
            <v>14400</v>
          </cell>
          <cell r="Z16">
            <v>24</v>
          </cell>
          <cell r="AA16">
            <v>14400</v>
          </cell>
          <cell r="AD16">
            <v>24</v>
          </cell>
          <cell r="AE16">
            <v>14400</v>
          </cell>
          <cell r="AH16">
            <v>24</v>
          </cell>
          <cell r="AI16">
            <v>14400</v>
          </cell>
          <cell r="AL16">
            <v>24</v>
          </cell>
          <cell r="AM16">
            <v>14400</v>
          </cell>
          <cell r="AP16">
            <v>24</v>
          </cell>
          <cell r="AQ16">
            <v>14400</v>
          </cell>
          <cell r="AT16">
            <v>24</v>
          </cell>
          <cell r="AU16">
            <v>14400</v>
          </cell>
          <cell r="AX16">
            <v>10</v>
          </cell>
          <cell r="AY16">
            <v>6000</v>
          </cell>
          <cell r="BB16">
            <v>24</v>
          </cell>
          <cell r="BC16">
            <v>14400</v>
          </cell>
          <cell r="BF16">
            <v>24</v>
          </cell>
          <cell r="BG16">
            <v>14400</v>
          </cell>
          <cell r="BJ16">
            <v>24</v>
          </cell>
          <cell r="BK16">
            <v>14400</v>
          </cell>
          <cell r="BN16">
            <v>24</v>
          </cell>
          <cell r="BO16">
            <v>14400</v>
          </cell>
          <cell r="BR16">
            <v>24</v>
          </cell>
          <cell r="BS16">
            <v>14400</v>
          </cell>
          <cell r="BV16">
            <v>24</v>
          </cell>
          <cell r="BW16">
            <v>14400</v>
          </cell>
          <cell r="BZ16">
            <v>24</v>
          </cell>
          <cell r="CA16">
            <v>14400</v>
          </cell>
          <cell r="CD16">
            <v>24</v>
          </cell>
          <cell r="CE16">
            <v>14400</v>
          </cell>
          <cell r="CH16">
            <v>24</v>
          </cell>
          <cell r="CI16">
            <v>14400</v>
          </cell>
          <cell r="CL16">
            <v>24</v>
          </cell>
          <cell r="CM16">
            <v>14400</v>
          </cell>
          <cell r="CP16">
            <v>24</v>
          </cell>
          <cell r="CQ16">
            <v>14400</v>
          </cell>
          <cell r="CT16" t="str">
            <v xml:space="preserve">Congé 24 </v>
          </cell>
          <cell r="CU16" t="str">
            <v>Cotis.CACOBATPH</v>
          </cell>
          <cell r="CX16" t="str">
            <v>Neant</v>
          </cell>
          <cell r="CY16" t="str">
            <v>Neant</v>
          </cell>
          <cell r="CZ16" t="str">
            <v>Neant</v>
          </cell>
          <cell r="DB16" t="str">
            <v>Neant</v>
          </cell>
          <cell r="DC16" t="str">
            <v>Neant</v>
          </cell>
          <cell r="DD16" t="str">
            <v>Neant</v>
          </cell>
          <cell r="DF16" t="str">
            <v>Neant</v>
          </cell>
          <cell r="DG16" t="str">
            <v>Neant</v>
          </cell>
          <cell r="DH16" t="str">
            <v>Neant</v>
          </cell>
          <cell r="DJ16" t="str">
            <v>Neant</v>
          </cell>
          <cell r="DK16" t="str">
            <v>Neant</v>
          </cell>
          <cell r="DL16" t="str">
            <v>Neant</v>
          </cell>
          <cell r="DN16" t="str">
            <v>Neant</v>
          </cell>
          <cell r="DO16" t="str">
            <v>Neant</v>
          </cell>
          <cell r="DP16" t="str">
            <v>Neant</v>
          </cell>
          <cell r="DR16" t="str">
            <v>Neant</v>
          </cell>
          <cell r="DS16" t="str">
            <v>Neant</v>
          </cell>
          <cell r="DT16" t="str">
            <v>Neant</v>
          </cell>
          <cell r="DV16" t="str">
            <v>Neant</v>
          </cell>
          <cell r="DW16" t="str">
            <v>Neant</v>
          </cell>
          <cell r="DX16" t="str">
            <v>Neant</v>
          </cell>
          <cell r="DZ16" t="str">
            <v>Neant</v>
          </cell>
          <cell r="EA16" t="str">
            <v>Neant</v>
          </cell>
          <cell r="EB16" t="str">
            <v>Neant</v>
          </cell>
          <cell r="ED16" t="str">
            <v>Neant</v>
          </cell>
          <cell r="EE16" t="str">
            <v>Neant</v>
          </cell>
          <cell r="EF16" t="str">
            <v>Neant</v>
          </cell>
          <cell r="EH16" t="str">
            <v>Neant</v>
          </cell>
          <cell r="EI16" t="str">
            <v>Neant</v>
          </cell>
          <cell r="EJ16" t="str">
            <v>Neant</v>
          </cell>
          <cell r="EL16" t="str">
            <v>Neant</v>
          </cell>
          <cell r="EM16" t="str">
            <v>Neant</v>
          </cell>
          <cell r="EN16" t="str">
            <v>Neant</v>
          </cell>
          <cell r="EP16" t="str">
            <v>Neant</v>
          </cell>
          <cell r="EQ16" t="str">
            <v>Neant</v>
          </cell>
          <cell r="ER16" t="str">
            <v>Neant</v>
          </cell>
          <cell r="ET16" t="str">
            <v>Neant</v>
          </cell>
          <cell r="EU16" t="str">
            <v>Neant</v>
          </cell>
          <cell r="EV16" t="str">
            <v>Neant</v>
          </cell>
          <cell r="EX16" t="str">
            <v>Neant</v>
          </cell>
          <cell r="EY16" t="str">
            <v>Neant</v>
          </cell>
          <cell r="EZ16" t="str">
            <v>Neant</v>
          </cell>
          <cell r="FB16" t="str">
            <v>Neant</v>
          </cell>
          <cell r="FC16" t="str">
            <v>Neant</v>
          </cell>
          <cell r="FD16" t="str">
            <v>Neant</v>
          </cell>
          <cell r="FF16" t="str">
            <v>Neant</v>
          </cell>
          <cell r="FG16" t="str">
            <v>Neant</v>
          </cell>
          <cell r="FH16" t="str">
            <v>Neant</v>
          </cell>
          <cell r="FJ16" t="str">
            <v>Neant</v>
          </cell>
          <cell r="FK16" t="str">
            <v>Neant</v>
          </cell>
          <cell r="FL16" t="str">
            <v>Neant</v>
          </cell>
          <cell r="FN16" t="str">
            <v>Neant</v>
          </cell>
          <cell r="FO16" t="str">
            <v>Neant</v>
          </cell>
          <cell r="FP16" t="str">
            <v>Neant</v>
          </cell>
          <cell r="FR16" t="str">
            <v>Neant</v>
          </cell>
          <cell r="FS16" t="str">
            <v>Neant</v>
          </cell>
          <cell r="FT16" t="str">
            <v>Neant</v>
          </cell>
          <cell r="FV16" t="str">
            <v>Neant</v>
          </cell>
          <cell r="FW16" t="str">
            <v>Neant</v>
          </cell>
          <cell r="FX16" t="str">
            <v>Neant</v>
          </cell>
          <cell r="FZ16" t="str">
            <v>Neant</v>
          </cell>
          <cell r="GA16" t="str">
            <v>Neant</v>
          </cell>
          <cell r="GB16" t="str">
            <v>Neant</v>
          </cell>
          <cell r="GD16" t="str">
            <v>Neant</v>
          </cell>
          <cell r="GE16" t="str">
            <v>Neant</v>
          </cell>
          <cell r="GF16" t="str">
            <v>Neant</v>
          </cell>
          <cell r="GH16" t="str">
            <v>Neant</v>
          </cell>
          <cell r="GI16" t="str">
            <v>Neant</v>
          </cell>
          <cell r="GJ16" t="str">
            <v>Neant</v>
          </cell>
          <cell r="GL16" t="str">
            <v>Neant</v>
          </cell>
          <cell r="GM16" t="str">
            <v>Neant</v>
          </cell>
          <cell r="GN16" t="str">
            <v>Neant</v>
          </cell>
          <cell r="GP16" t="str">
            <v>Neant</v>
          </cell>
          <cell r="GQ16" t="str">
            <v>Neant</v>
          </cell>
          <cell r="GR16" t="str">
            <v>Neant</v>
          </cell>
          <cell r="GT16" t="str">
            <v>Neant</v>
          </cell>
          <cell r="GU16" t="str">
            <v>Neant</v>
          </cell>
          <cell r="GV16" t="str">
            <v>Neant</v>
          </cell>
          <cell r="GX16" t="str">
            <v>Neant</v>
          </cell>
          <cell r="GY16" t="str">
            <v>Neant</v>
          </cell>
          <cell r="GZ16" t="str">
            <v>Neant</v>
          </cell>
          <cell r="HB16" t="str">
            <v>Neant</v>
          </cell>
          <cell r="HC16" t="str">
            <v>Neant</v>
          </cell>
          <cell r="HD16" t="str">
            <v>Neant</v>
          </cell>
          <cell r="HF16" t="str">
            <v>Neant</v>
          </cell>
          <cell r="HG16" t="str">
            <v>Neant</v>
          </cell>
          <cell r="HH16" t="str">
            <v>Neant</v>
          </cell>
          <cell r="HJ16" t="str">
            <v>Neant</v>
          </cell>
          <cell r="HK16" t="str">
            <v>Neant</v>
          </cell>
          <cell r="HL16" t="str">
            <v>Neant</v>
          </cell>
          <cell r="HN16" t="str">
            <v>Neant</v>
          </cell>
          <cell r="HO16" t="str">
            <v>Neant</v>
          </cell>
          <cell r="HP16" t="str">
            <v>Neant</v>
          </cell>
          <cell r="HR16" t="str">
            <v>Neant</v>
          </cell>
          <cell r="HS16" t="str">
            <v>Neant</v>
          </cell>
          <cell r="HT16" t="str">
            <v>Neant</v>
          </cell>
          <cell r="ID16" t="str">
            <v>Neant</v>
          </cell>
          <cell r="IE16" t="str">
            <v>Neant</v>
          </cell>
          <cell r="IF16" t="str">
            <v>Neant</v>
          </cell>
          <cell r="IH16" t="str">
            <v>Neant</v>
          </cell>
          <cell r="II16" t="str">
            <v>Neant</v>
          </cell>
          <cell r="IJ16" t="str">
            <v>Neant</v>
          </cell>
          <cell r="IL16" t="str">
            <v>Neant</v>
          </cell>
          <cell r="IM16" t="str">
            <v>Neant</v>
          </cell>
          <cell r="IN16" t="str">
            <v>Neant</v>
          </cell>
          <cell r="IP16" t="str">
            <v>Neant</v>
          </cell>
          <cell r="IQ16" t="str">
            <v>Neant</v>
          </cell>
          <cell r="IR16" t="str">
            <v>Neant</v>
          </cell>
          <cell r="IT16" t="str">
            <v>Neant</v>
          </cell>
          <cell r="IU16" t="str">
            <v>Neant</v>
          </cell>
          <cell r="IV16" t="str">
            <v>Neant</v>
          </cell>
        </row>
        <row r="17">
          <cell r="R17" t="str">
            <v>Neant</v>
          </cell>
          <cell r="S17" t="str">
            <v>Neant</v>
          </cell>
          <cell r="T17" t="str">
            <v>Neant</v>
          </cell>
          <cell r="V17">
            <v>24</v>
          </cell>
          <cell r="W17">
            <v>12500</v>
          </cell>
          <cell r="Z17">
            <v>24</v>
          </cell>
          <cell r="AA17">
            <v>12500</v>
          </cell>
          <cell r="AD17">
            <v>24</v>
          </cell>
          <cell r="AE17">
            <v>12500</v>
          </cell>
          <cell r="AH17">
            <v>24</v>
          </cell>
          <cell r="AI17">
            <v>12500</v>
          </cell>
          <cell r="AL17">
            <v>24</v>
          </cell>
          <cell r="AM17">
            <v>12500</v>
          </cell>
          <cell r="AP17">
            <v>24</v>
          </cell>
          <cell r="AQ17">
            <v>12500</v>
          </cell>
          <cell r="AT17">
            <v>24</v>
          </cell>
          <cell r="AU17">
            <v>12500</v>
          </cell>
          <cell r="AX17">
            <v>10</v>
          </cell>
          <cell r="AY17">
            <v>5206.37</v>
          </cell>
          <cell r="BB17">
            <v>24</v>
          </cell>
          <cell r="BC17">
            <v>12500</v>
          </cell>
          <cell r="BF17">
            <v>24</v>
          </cell>
          <cell r="BG17">
            <v>12500</v>
          </cell>
          <cell r="BJ17">
            <v>24</v>
          </cell>
          <cell r="BK17">
            <v>12500</v>
          </cell>
          <cell r="BN17">
            <v>24</v>
          </cell>
          <cell r="BO17">
            <v>12500</v>
          </cell>
          <cell r="BR17">
            <v>24</v>
          </cell>
          <cell r="BS17">
            <v>12500</v>
          </cell>
          <cell r="BV17">
            <v>24</v>
          </cell>
          <cell r="BW17">
            <v>12500</v>
          </cell>
          <cell r="BZ17">
            <v>24</v>
          </cell>
          <cell r="CA17">
            <v>12500</v>
          </cell>
          <cell r="CD17">
            <v>24</v>
          </cell>
          <cell r="CE17">
            <v>12500</v>
          </cell>
          <cell r="CH17">
            <v>24</v>
          </cell>
          <cell r="CI17">
            <v>12500</v>
          </cell>
          <cell r="CL17">
            <v>24</v>
          </cell>
          <cell r="CM17">
            <v>12500</v>
          </cell>
          <cell r="CP17">
            <v>24</v>
          </cell>
          <cell r="CQ17">
            <v>12500</v>
          </cell>
          <cell r="CT17" t="str">
            <v xml:space="preserve">Congé 24 </v>
          </cell>
          <cell r="CU17" t="str">
            <v>Cotis.CACOBATPH</v>
          </cell>
          <cell r="CX17">
            <v>24</v>
          </cell>
          <cell r="CY17">
            <v>12500</v>
          </cell>
          <cell r="DB17">
            <v>24</v>
          </cell>
          <cell r="DC17">
            <v>12500</v>
          </cell>
          <cell r="DF17">
            <v>24</v>
          </cell>
          <cell r="DG17">
            <v>12500</v>
          </cell>
          <cell r="DJ17">
            <v>24</v>
          </cell>
          <cell r="DK17">
            <v>12500</v>
          </cell>
          <cell r="DL17">
            <v>12868.12</v>
          </cell>
          <cell r="DN17">
            <v>24</v>
          </cell>
          <cell r="DO17">
            <v>12500</v>
          </cell>
          <cell r="DP17">
            <v>12868.12</v>
          </cell>
          <cell r="DR17">
            <v>24</v>
          </cell>
          <cell r="DS17">
            <v>12500</v>
          </cell>
          <cell r="DT17">
            <v>12868.12</v>
          </cell>
          <cell r="DV17">
            <v>24</v>
          </cell>
          <cell r="DW17">
            <v>12500</v>
          </cell>
          <cell r="DX17">
            <v>12868.12</v>
          </cell>
          <cell r="DZ17">
            <v>24</v>
          </cell>
          <cell r="EA17">
            <v>12500</v>
          </cell>
          <cell r="EB17">
            <v>12868.12</v>
          </cell>
          <cell r="ED17">
            <v>24</v>
          </cell>
          <cell r="EE17">
            <v>12500</v>
          </cell>
          <cell r="EF17">
            <v>12868.12</v>
          </cell>
          <cell r="EH17">
            <v>24</v>
          </cell>
          <cell r="EI17">
            <v>10000.08</v>
          </cell>
          <cell r="EJ17">
            <v>10932.5725</v>
          </cell>
          <cell r="EL17">
            <v>23</v>
          </cell>
          <cell r="EM17">
            <v>9583.41</v>
          </cell>
          <cell r="EN17">
            <v>10554.9653125</v>
          </cell>
          <cell r="EP17">
            <v>17</v>
          </cell>
          <cell r="EQ17">
            <v>7083.39</v>
          </cell>
          <cell r="ER17">
            <v>7864.3221874999999</v>
          </cell>
          <cell r="ET17" t="str">
            <v xml:space="preserve">Congé 24 </v>
          </cell>
          <cell r="EU17" t="str">
            <v>Cotis.CACOBATPH</v>
          </cell>
          <cell r="EV17">
            <v>0</v>
          </cell>
          <cell r="EX17">
            <v>27</v>
          </cell>
          <cell r="EY17">
            <v>11250.09</v>
          </cell>
          <cell r="EZ17">
            <v>12235.3940625</v>
          </cell>
          <cell r="FB17">
            <v>20</v>
          </cell>
          <cell r="FC17">
            <v>8333.4</v>
          </cell>
          <cell r="FD17">
            <v>8997.1437500000011</v>
          </cell>
          <cell r="FF17">
            <v>24.5</v>
          </cell>
          <cell r="FG17">
            <v>12250</v>
          </cell>
          <cell r="FH17">
            <v>11701.56</v>
          </cell>
          <cell r="FJ17">
            <v>23.5</v>
          </cell>
          <cell r="FK17">
            <v>11985</v>
          </cell>
          <cell r="FL17">
            <v>11666.41</v>
          </cell>
          <cell r="FN17">
            <v>23</v>
          </cell>
          <cell r="FO17">
            <v>11730</v>
          </cell>
          <cell r="FP17">
            <v>11400.31</v>
          </cell>
          <cell r="FR17">
            <v>30</v>
          </cell>
          <cell r="FS17">
            <v>15300</v>
          </cell>
          <cell r="FT17">
            <v>14775.63</v>
          </cell>
          <cell r="FV17">
            <v>25</v>
          </cell>
          <cell r="FW17">
            <v>12750</v>
          </cell>
          <cell r="FX17">
            <v>12429.69</v>
          </cell>
          <cell r="FZ17">
            <v>24</v>
          </cell>
          <cell r="GA17">
            <v>12240</v>
          </cell>
          <cell r="GB17">
            <v>11932.5</v>
          </cell>
          <cell r="GD17">
            <v>24</v>
          </cell>
          <cell r="GE17">
            <v>12000</v>
          </cell>
          <cell r="GF17">
            <v>13275</v>
          </cell>
          <cell r="GH17">
            <v>0</v>
          </cell>
          <cell r="GI17" t="str">
            <v xml:space="preserve">Congé </v>
          </cell>
          <cell r="GJ17">
            <v>0</v>
          </cell>
          <cell r="GL17">
            <v>24</v>
          </cell>
          <cell r="GM17">
            <v>12000</v>
          </cell>
          <cell r="GN17">
            <v>13275</v>
          </cell>
          <cell r="GP17">
            <v>24</v>
          </cell>
          <cell r="GQ17">
            <v>12000</v>
          </cell>
          <cell r="GR17">
            <v>13275</v>
          </cell>
          <cell r="GT17">
            <v>20</v>
          </cell>
          <cell r="GU17">
            <v>10000</v>
          </cell>
          <cell r="GV17">
            <v>11062.5</v>
          </cell>
          <cell r="GX17">
            <v>24</v>
          </cell>
          <cell r="GY17">
            <v>12000</v>
          </cell>
          <cell r="GZ17">
            <v>13275</v>
          </cell>
          <cell r="HB17">
            <v>25</v>
          </cell>
          <cell r="HC17">
            <v>12500</v>
          </cell>
          <cell r="HD17">
            <v>13168.125</v>
          </cell>
          <cell r="HF17">
            <v>24</v>
          </cell>
          <cell r="HG17">
            <v>12000</v>
          </cell>
          <cell r="HH17">
            <v>11835</v>
          </cell>
          <cell r="HJ17">
            <v>20</v>
          </cell>
          <cell r="HK17">
            <v>10000</v>
          </cell>
          <cell r="HL17">
            <v>10772.5</v>
          </cell>
          <cell r="HN17">
            <v>21</v>
          </cell>
          <cell r="HO17">
            <v>10500</v>
          </cell>
          <cell r="HP17">
            <v>11405.62</v>
          </cell>
          <cell r="HR17">
            <v>24</v>
          </cell>
          <cell r="HS17">
            <v>12000</v>
          </cell>
          <cell r="HT17">
            <v>13035</v>
          </cell>
          <cell r="ID17">
            <v>17</v>
          </cell>
          <cell r="IE17">
            <v>8500</v>
          </cell>
          <cell r="IF17">
            <v>9233.1200000000008</v>
          </cell>
          <cell r="IH17">
            <v>18</v>
          </cell>
          <cell r="II17">
            <v>9000</v>
          </cell>
          <cell r="IJ17">
            <v>9776.25</v>
          </cell>
          <cell r="IL17">
            <v>17</v>
          </cell>
          <cell r="IM17">
            <v>8500</v>
          </cell>
          <cell r="IN17">
            <v>9053.1200000000008</v>
          </cell>
          <cell r="IP17" t="str">
            <v>Neant</v>
          </cell>
          <cell r="IQ17" t="str">
            <v>Neant</v>
          </cell>
          <cell r="IR17" t="str">
            <v>Neant</v>
          </cell>
          <cell r="IT17" t="str">
            <v>Neant</v>
          </cell>
          <cell r="IU17" t="str">
            <v>Neant</v>
          </cell>
          <cell r="IV17" t="str">
            <v>Neant</v>
          </cell>
        </row>
        <row r="18">
          <cell r="R18" t="str">
            <v>Neant</v>
          </cell>
          <cell r="S18" t="str">
            <v>Neant</v>
          </cell>
          <cell r="T18" t="str">
            <v>Neant</v>
          </cell>
          <cell r="V18">
            <v>24</v>
          </cell>
          <cell r="W18">
            <v>12500</v>
          </cell>
          <cell r="Z18">
            <v>24</v>
          </cell>
          <cell r="AA18">
            <v>12500</v>
          </cell>
          <cell r="AD18">
            <v>24</v>
          </cell>
          <cell r="AE18">
            <v>12500</v>
          </cell>
          <cell r="AH18">
            <v>24</v>
          </cell>
          <cell r="AI18">
            <v>12500</v>
          </cell>
          <cell r="AL18">
            <v>24</v>
          </cell>
          <cell r="AM18">
            <v>12500</v>
          </cell>
          <cell r="AP18">
            <v>24</v>
          </cell>
          <cell r="AQ18">
            <v>12500</v>
          </cell>
          <cell r="AT18">
            <v>24</v>
          </cell>
          <cell r="AU18">
            <v>12500</v>
          </cell>
          <cell r="AX18">
            <v>12</v>
          </cell>
          <cell r="AY18">
            <v>6250</v>
          </cell>
          <cell r="BB18">
            <v>24</v>
          </cell>
          <cell r="BC18">
            <v>12500</v>
          </cell>
          <cell r="BF18">
            <v>24</v>
          </cell>
          <cell r="BG18">
            <v>12500</v>
          </cell>
          <cell r="BJ18">
            <v>24</v>
          </cell>
          <cell r="BK18">
            <v>12500</v>
          </cell>
          <cell r="BN18">
            <v>24</v>
          </cell>
          <cell r="BO18">
            <v>12500</v>
          </cell>
          <cell r="BR18">
            <v>24</v>
          </cell>
          <cell r="BS18">
            <v>12500</v>
          </cell>
          <cell r="BV18">
            <v>24</v>
          </cell>
          <cell r="BW18">
            <v>12500</v>
          </cell>
          <cell r="BZ18">
            <v>24</v>
          </cell>
          <cell r="CA18">
            <v>12500</v>
          </cell>
          <cell r="CD18">
            <v>24</v>
          </cell>
          <cell r="CE18">
            <v>12500</v>
          </cell>
          <cell r="CH18">
            <v>24</v>
          </cell>
          <cell r="CI18">
            <v>12500</v>
          </cell>
          <cell r="CL18">
            <v>24</v>
          </cell>
          <cell r="CM18">
            <v>12500</v>
          </cell>
          <cell r="CP18">
            <v>24</v>
          </cell>
          <cell r="CQ18">
            <v>12500</v>
          </cell>
          <cell r="CT18" t="str">
            <v xml:space="preserve">Congé 24 </v>
          </cell>
          <cell r="CU18" t="str">
            <v>Cotis.CACOBATPH</v>
          </cell>
          <cell r="CX18">
            <v>24</v>
          </cell>
          <cell r="CY18">
            <v>12500</v>
          </cell>
          <cell r="DB18">
            <v>24</v>
          </cell>
          <cell r="DC18">
            <v>12500</v>
          </cell>
          <cell r="DF18">
            <v>24</v>
          </cell>
          <cell r="DG18">
            <v>12500</v>
          </cell>
          <cell r="DJ18">
            <v>24</v>
          </cell>
          <cell r="DK18">
            <v>12500</v>
          </cell>
          <cell r="DL18">
            <v>12868.12</v>
          </cell>
          <cell r="DN18">
            <v>24</v>
          </cell>
          <cell r="DO18">
            <v>12500</v>
          </cell>
          <cell r="DP18">
            <v>12868.12</v>
          </cell>
          <cell r="DR18">
            <v>24</v>
          </cell>
          <cell r="DS18">
            <v>12500</v>
          </cell>
          <cell r="DT18">
            <v>12868.12</v>
          </cell>
          <cell r="DV18">
            <v>24</v>
          </cell>
          <cell r="DW18">
            <v>12500</v>
          </cell>
          <cell r="DX18">
            <v>12868.12</v>
          </cell>
          <cell r="DZ18">
            <v>24</v>
          </cell>
          <cell r="EA18">
            <v>12500</v>
          </cell>
          <cell r="EB18">
            <v>12868.12</v>
          </cell>
          <cell r="ED18">
            <v>24</v>
          </cell>
          <cell r="EE18">
            <v>12500</v>
          </cell>
          <cell r="EF18">
            <v>12868.12</v>
          </cell>
          <cell r="EH18">
            <v>23</v>
          </cell>
          <cell r="EI18">
            <v>9583.41</v>
          </cell>
          <cell r="EJ18">
            <v>10994.9653125</v>
          </cell>
          <cell r="EL18">
            <v>20.5</v>
          </cell>
          <cell r="EM18">
            <v>8541.7350000000006</v>
          </cell>
          <cell r="EN18">
            <v>9380.9473437500019</v>
          </cell>
          <cell r="EP18" t="str">
            <v xml:space="preserve">Congé 24 </v>
          </cell>
          <cell r="EQ18" t="str">
            <v>Cotis.CACOBATPH</v>
          </cell>
          <cell r="ER18">
            <v>0</v>
          </cell>
          <cell r="ET18">
            <v>23</v>
          </cell>
          <cell r="EU18">
            <v>9583.41</v>
          </cell>
          <cell r="EV18">
            <v>10364.9653125</v>
          </cell>
          <cell r="EX18">
            <v>22</v>
          </cell>
          <cell r="EY18">
            <v>9166.74</v>
          </cell>
          <cell r="EZ18">
            <v>9987.35</v>
          </cell>
          <cell r="FB18">
            <v>15</v>
          </cell>
          <cell r="FC18">
            <v>6250.05</v>
          </cell>
          <cell r="FD18">
            <v>6704.1078125000004</v>
          </cell>
          <cell r="FF18">
            <v>22</v>
          </cell>
          <cell r="FG18">
            <v>11000</v>
          </cell>
          <cell r="FH18">
            <v>10568.75</v>
          </cell>
          <cell r="FJ18">
            <v>24.5</v>
          </cell>
          <cell r="FK18">
            <v>12250</v>
          </cell>
          <cell r="FL18">
            <v>11791.56</v>
          </cell>
          <cell r="FN18">
            <v>20</v>
          </cell>
          <cell r="FO18">
            <v>10000</v>
          </cell>
          <cell r="FP18">
            <v>9662.5</v>
          </cell>
          <cell r="FR18">
            <v>28</v>
          </cell>
          <cell r="FS18">
            <v>14000</v>
          </cell>
          <cell r="FT18">
            <v>13467.5</v>
          </cell>
          <cell r="FV18">
            <v>21</v>
          </cell>
          <cell r="FW18">
            <v>10500</v>
          </cell>
          <cell r="FX18">
            <v>10145.629999999999</v>
          </cell>
          <cell r="FZ18">
            <v>16.5</v>
          </cell>
          <cell r="GA18">
            <v>8250</v>
          </cell>
          <cell r="GB18">
            <v>7971.56</v>
          </cell>
          <cell r="GD18">
            <v>19</v>
          </cell>
          <cell r="GE18">
            <v>9500</v>
          </cell>
          <cell r="GF18">
            <v>9179.3799999999992</v>
          </cell>
          <cell r="GH18">
            <v>0</v>
          </cell>
          <cell r="GI18" t="str">
            <v xml:space="preserve">Congé </v>
          </cell>
          <cell r="GJ18">
            <v>0</v>
          </cell>
          <cell r="GL18">
            <v>22</v>
          </cell>
          <cell r="GM18">
            <v>11000</v>
          </cell>
          <cell r="GN18">
            <v>10628.75</v>
          </cell>
          <cell r="GP18">
            <v>8</v>
          </cell>
          <cell r="GQ18">
            <v>4000</v>
          </cell>
          <cell r="GR18">
            <v>3865</v>
          </cell>
          <cell r="GT18" t="str">
            <v>Neant</v>
          </cell>
          <cell r="GU18" t="str">
            <v>Neant</v>
          </cell>
          <cell r="GV18" t="str">
            <v>Neant</v>
          </cell>
          <cell r="GX18" t="str">
            <v>Neant</v>
          </cell>
          <cell r="GY18" t="str">
            <v>Neant</v>
          </cell>
          <cell r="GZ18" t="str">
            <v>Neant</v>
          </cell>
          <cell r="HB18" t="str">
            <v>Neant</v>
          </cell>
          <cell r="HC18" t="str">
            <v>Neant</v>
          </cell>
          <cell r="HD18" t="str">
            <v>Neant</v>
          </cell>
          <cell r="HF18" t="str">
            <v>Neant</v>
          </cell>
          <cell r="HG18" t="str">
            <v>Neant</v>
          </cell>
          <cell r="HH18" t="str">
            <v>Neant</v>
          </cell>
          <cell r="HJ18" t="str">
            <v>Neant</v>
          </cell>
          <cell r="HK18" t="str">
            <v>Neant</v>
          </cell>
          <cell r="HL18" t="str">
            <v>Neant</v>
          </cell>
          <cell r="HN18" t="str">
            <v>Neant</v>
          </cell>
          <cell r="HO18" t="str">
            <v>Neant</v>
          </cell>
          <cell r="HP18" t="str">
            <v>Neant</v>
          </cell>
          <cell r="HR18">
            <v>24</v>
          </cell>
          <cell r="HS18">
            <v>12000</v>
          </cell>
          <cell r="HT18">
            <v>12715</v>
          </cell>
          <cell r="ID18">
            <v>23.5</v>
          </cell>
          <cell r="IE18">
            <v>11750</v>
          </cell>
          <cell r="IF18">
            <v>12528.44</v>
          </cell>
          <cell r="IH18">
            <v>20</v>
          </cell>
          <cell r="II18">
            <v>10000</v>
          </cell>
          <cell r="IJ18">
            <v>10662.5</v>
          </cell>
          <cell r="IL18">
            <v>23</v>
          </cell>
          <cell r="IM18">
            <v>11500</v>
          </cell>
          <cell r="IN18">
            <v>12101.87</v>
          </cell>
          <cell r="IP18">
            <v>21.5</v>
          </cell>
          <cell r="IQ18">
            <v>10750</v>
          </cell>
          <cell r="IR18">
            <v>11302.19</v>
          </cell>
          <cell r="IT18">
            <v>20.5</v>
          </cell>
          <cell r="IU18">
            <v>10250</v>
          </cell>
          <cell r="IV18">
            <v>10698.06</v>
          </cell>
        </row>
        <row r="19">
          <cell r="R19" t="str">
            <v>Neant</v>
          </cell>
          <cell r="S19" t="str">
            <v>Neant</v>
          </cell>
          <cell r="T19" t="str">
            <v>Neant</v>
          </cell>
          <cell r="V19" t="str">
            <v>Neant</v>
          </cell>
          <cell r="W19" t="str">
            <v>Neant</v>
          </cell>
          <cell r="X19" t="str">
            <v>Neant</v>
          </cell>
          <cell r="Z19">
            <v>24</v>
          </cell>
          <cell r="AA19">
            <v>12500</v>
          </cell>
          <cell r="AD19">
            <v>24</v>
          </cell>
          <cell r="AE19">
            <v>12500</v>
          </cell>
          <cell r="AH19">
            <v>24</v>
          </cell>
          <cell r="AI19">
            <v>12500</v>
          </cell>
          <cell r="AL19">
            <v>24</v>
          </cell>
          <cell r="AM19">
            <v>12500</v>
          </cell>
          <cell r="AP19">
            <v>24</v>
          </cell>
          <cell r="AQ19">
            <v>12500</v>
          </cell>
          <cell r="AT19">
            <v>24</v>
          </cell>
          <cell r="AU19">
            <v>12500</v>
          </cell>
          <cell r="AX19">
            <v>10</v>
          </cell>
          <cell r="AY19">
            <v>6250</v>
          </cell>
          <cell r="BB19">
            <v>24</v>
          </cell>
          <cell r="BC19">
            <v>12500</v>
          </cell>
          <cell r="BF19">
            <v>24</v>
          </cell>
          <cell r="BG19">
            <v>12500</v>
          </cell>
          <cell r="BJ19">
            <v>24</v>
          </cell>
          <cell r="BK19">
            <v>12500</v>
          </cell>
          <cell r="BN19">
            <v>24</v>
          </cell>
          <cell r="BO19">
            <v>12500</v>
          </cell>
          <cell r="BR19">
            <v>24</v>
          </cell>
          <cell r="BS19">
            <v>12500</v>
          </cell>
          <cell r="BV19">
            <v>24</v>
          </cell>
          <cell r="BW19">
            <v>12500</v>
          </cell>
          <cell r="BZ19">
            <v>24</v>
          </cell>
          <cell r="CA19">
            <v>12500</v>
          </cell>
          <cell r="CD19" t="str">
            <v>Neant</v>
          </cell>
          <cell r="CE19" t="str">
            <v>Neant</v>
          </cell>
          <cell r="CF19" t="str">
            <v>Neant</v>
          </cell>
          <cell r="CH19" t="str">
            <v>Neant</v>
          </cell>
          <cell r="CI19" t="str">
            <v>Neant</v>
          </cell>
          <cell r="CJ19" t="str">
            <v>Neant</v>
          </cell>
          <cell r="CL19" t="str">
            <v>Neant</v>
          </cell>
          <cell r="CM19" t="str">
            <v>Neant</v>
          </cell>
          <cell r="CN19" t="str">
            <v>Neant</v>
          </cell>
          <cell r="CP19" t="str">
            <v>Neant</v>
          </cell>
          <cell r="CQ19" t="str">
            <v>Neant</v>
          </cell>
          <cell r="CR19" t="str">
            <v>Neant</v>
          </cell>
          <cell r="CT19" t="str">
            <v>Neant</v>
          </cell>
          <cell r="CU19" t="str">
            <v>Neant</v>
          </cell>
          <cell r="CV19" t="str">
            <v>Neant</v>
          </cell>
          <cell r="CX19" t="str">
            <v>Neant</v>
          </cell>
          <cell r="CY19" t="str">
            <v>Neant</v>
          </cell>
          <cell r="CZ19" t="str">
            <v>Neant</v>
          </cell>
          <cell r="DB19" t="str">
            <v>Neant</v>
          </cell>
          <cell r="DC19" t="str">
            <v>Neant</v>
          </cell>
          <cell r="DD19" t="str">
            <v>Neant</v>
          </cell>
          <cell r="DF19" t="str">
            <v>Neant</v>
          </cell>
          <cell r="DG19" t="str">
            <v>Neant</v>
          </cell>
          <cell r="DH19" t="str">
            <v>Neant</v>
          </cell>
          <cell r="DJ19" t="str">
            <v>Neant</v>
          </cell>
          <cell r="DK19" t="str">
            <v>Neant</v>
          </cell>
          <cell r="DL19" t="str">
            <v>Neant</v>
          </cell>
          <cell r="DN19" t="str">
            <v>Neant</v>
          </cell>
          <cell r="DO19" t="str">
            <v>Neant</v>
          </cell>
          <cell r="DP19" t="str">
            <v>Neant</v>
          </cell>
          <cell r="DR19" t="str">
            <v>Neant</v>
          </cell>
          <cell r="DS19" t="str">
            <v>Neant</v>
          </cell>
          <cell r="DT19" t="str">
            <v>Neant</v>
          </cell>
          <cell r="DV19" t="str">
            <v>Neant</v>
          </cell>
          <cell r="DW19" t="str">
            <v>Neant</v>
          </cell>
          <cell r="DX19" t="str">
            <v>Neant</v>
          </cell>
          <cell r="DZ19" t="str">
            <v>Neant</v>
          </cell>
          <cell r="EA19" t="str">
            <v>Neant</v>
          </cell>
          <cell r="EB19" t="str">
            <v>Neant</v>
          </cell>
          <cell r="ED19" t="str">
            <v>Neant</v>
          </cell>
          <cell r="EE19" t="str">
            <v>Neant</v>
          </cell>
          <cell r="EF19" t="str">
            <v>Neant</v>
          </cell>
          <cell r="EH19" t="str">
            <v>Neant</v>
          </cell>
          <cell r="EI19" t="str">
            <v>Neant</v>
          </cell>
          <cell r="EJ19" t="str">
            <v>Neant</v>
          </cell>
          <cell r="EL19" t="str">
            <v>Neant</v>
          </cell>
          <cell r="EM19" t="str">
            <v>Neant</v>
          </cell>
          <cell r="EN19" t="str">
            <v>Neant</v>
          </cell>
          <cell r="EP19" t="str">
            <v>Neant</v>
          </cell>
          <cell r="EQ19" t="str">
            <v>Neant</v>
          </cell>
          <cell r="ER19" t="str">
            <v>Neant</v>
          </cell>
          <cell r="ET19" t="str">
            <v>Neant</v>
          </cell>
          <cell r="EU19" t="str">
            <v>Neant</v>
          </cell>
          <cell r="EV19" t="str">
            <v>Neant</v>
          </cell>
          <cell r="EX19" t="str">
            <v>Neant</v>
          </cell>
          <cell r="EY19" t="str">
            <v>Neant</v>
          </cell>
          <cell r="EZ19" t="str">
            <v>Neant</v>
          </cell>
          <cell r="FB19" t="str">
            <v>Neant</v>
          </cell>
          <cell r="FC19" t="str">
            <v>Neant</v>
          </cell>
          <cell r="FD19" t="str">
            <v>Neant</v>
          </cell>
          <cell r="FF19" t="str">
            <v>Neant</v>
          </cell>
          <cell r="FG19" t="str">
            <v>Neant</v>
          </cell>
          <cell r="FH19" t="str">
            <v>Neant</v>
          </cell>
          <cell r="FJ19" t="str">
            <v>Neant</v>
          </cell>
          <cell r="FK19" t="str">
            <v>Neant</v>
          </cell>
          <cell r="FL19" t="str">
            <v>Neant</v>
          </cell>
          <cell r="FN19" t="str">
            <v>Neant</v>
          </cell>
          <cell r="FO19" t="str">
            <v>Neant</v>
          </cell>
          <cell r="FP19" t="str">
            <v>Neant</v>
          </cell>
          <cell r="FR19" t="str">
            <v>Neant</v>
          </cell>
          <cell r="FS19" t="str">
            <v>Neant</v>
          </cell>
          <cell r="FT19" t="str">
            <v>Neant</v>
          </cell>
          <cell r="FV19" t="str">
            <v>Neant</v>
          </cell>
          <cell r="FW19" t="str">
            <v>Neant</v>
          </cell>
          <cell r="FX19" t="str">
            <v>Neant</v>
          </cell>
          <cell r="FZ19" t="str">
            <v>Neant</v>
          </cell>
          <cell r="GA19" t="str">
            <v>Neant</v>
          </cell>
          <cell r="GB19" t="str">
            <v>Neant</v>
          </cell>
          <cell r="GD19" t="str">
            <v>Neant</v>
          </cell>
          <cell r="GE19" t="str">
            <v>Neant</v>
          </cell>
          <cell r="GF19" t="str">
            <v>Neant</v>
          </cell>
          <cell r="GH19" t="str">
            <v>Neant</v>
          </cell>
          <cell r="GI19" t="str">
            <v>Neant</v>
          </cell>
          <cell r="GJ19" t="str">
            <v>Neant</v>
          </cell>
          <cell r="GL19" t="str">
            <v>Neant</v>
          </cell>
          <cell r="GM19" t="str">
            <v>Neant</v>
          </cell>
          <cell r="GN19" t="str">
            <v>Neant</v>
          </cell>
          <cell r="GP19" t="str">
            <v>Neant</v>
          </cell>
          <cell r="GQ19" t="str">
            <v>Neant</v>
          </cell>
          <cell r="GR19" t="str">
            <v>Neant</v>
          </cell>
          <cell r="GT19" t="str">
            <v>Neant</v>
          </cell>
          <cell r="GU19" t="str">
            <v>Neant</v>
          </cell>
          <cell r="GV19" t="str">
            <v>Neant</v>
          </cell>
          <cell r="GX19" t="str">
            <v>Neant</v>
          </cell>
          <cell r="GY19" t="str">
            <v>Neant</v>
          </cell>
          <cell r="GZ19" t="str">
            <v>Neant</v>
          </cell>
          <cell r="HB19" t="str">
            <v>Neant</v>
          </cell>
          <cell r="HC19" t="str">
            <v>Neant</v>
          </cell>
          <cell r="HD19" t="str">
            <v>Neant</v>
          </cell>
          <cell r="HF19" t="str">
            <v>Neant</v>
          </cell>
          <cell r="HG19" t="str">
            <v>Neant</v>
          </cell>
          <cell r="HH19" t="str">
            <v>Neant</v>
          </cell>
          <cell r="HJ19" t="str">
            <v>Neant</v>
          </cell>
          <cell r="HK19" t="str">
            <v>Neant</v>
          </cell>
          <cell r="HL19" t="str">
            <v>Neant</v>
          </cell>
          <cell r="HN19" t="str">
            <v>Neant</v>
          </cell>
          <cell r="HO19" t="str">
            <v>Neant</v>
          </cell>
          <cell r="HP19" t="str">
            <v>Neant</v>
          </cell>
          <cell r="HR19" t="str">
            <v>Neant</v>
          </cell>
          <cell r="HS19" t="str">
            <v>Neant</v>
          </cell>
          <cell r="HT19" t="str">
            <v>Neant</v>
          </cell>
          <cell r="ID19" t="str">
            <v>Neant</v>
          </cell>
          <cell r="IE19" t="str">
            <v>Neant</v>
          </cell>
          <cell r="IF19" t="str">
            <v>Neant</v>
          </cell>
          <cell r="IH19" t="str">
            <v>Neant</v>
          </cell>
          <cell r="II19" t="str">
            <v>Neant</v>
          </cell>
          <cell r="IJ19" t="str">
            <v>Neant</v>
          </cell>
          <cell r="IL19" t="str">
            <v>Neant</v>
          </cell>
          <cell r="IM19" t="str">
            <v>Neant</v>
          </cell>
          <cell r="IN19" t="str">
            <v>Neant</v>
          </cell>
          <cell r="IP19" t="str">
            <v>Neant</v>
          </cell>
          <cell r="IQ19" t="str">
            <v>Neant</v>
          </cell>
          <cell r="IR19" t="str">
            <v>Neant</v>
          </cell>
          <cell r="IT19" t="str">
            <v>Neant</v>
          </cell>
          <cell r="IU19" t="str">
            <v>Neant</v>
          </cell>
          <cell r="IV19" t="str">
            <v>Neant</v>
          </cell>
        </row>
        <row r="20">
          <cell r="R20" t="str">
            <v>Neant</v>
          </cell>
          <cell r="S20" t="str">
            <v>Neant</v>
          </cell>
          <cell r="T20" t="str">
            <v>Neant</v>
          </cell>
          <cell r="V20" t="str">
            <v>Neant</v>
          </cell>
          <cell r="W20" t="str">
            <v>Neant</v>
          </cell>
          <cell r="X20" t="str">
            <v>Neant</v>
          </cell>
          <cell r="Z20">
            <v>24</v>
          </cell>
          <cell r="AA20">
            <v>12500</v>
          </cell>
          <cell r="AD20">
            <v>24</v>
          </cell>
          <cell r="AE20">
            <v>12500</v>
          </cell>
          <cell r="AH20">
            <v>24</v>
          </cell>
          <cell r="AI20">
            <v>12500</v>
          </cell>
          <cell r="AL20">
            <v>24</v>
          </cell>
          <cell r="AM20">
            <v>12500</v>
          </cell>
          <cell r="AP20">
            <v>24</v>
          </cell>
          <cell r="AQ20">
            <v>12500</v>
          </cell>
          <cell r="AT20">
            <v>24</v>
          </cell>
          <cell r="AU20">
            <v>12500</v>
          </cell>
          <cell r="AX20">
            <v>14</v>
          </cell>
          <cell r="AY20">
            <v>7290.31</v>
          </cell>
          <cell r="BB20">
            <v>24</v>
          </cell>
          <cell r="BC20">
            <v>12500</v>
          </cell>
          <cell r="BF20">
            <v>24</v>
          </cell>
          <cell r="BG20">
            <v>12500</v>
          </cell>
          <cell r="BJ20">
            <v>24</v>
          </cell>
          <cell r="BK20">
            <v>12500</v>
          </cell>
          <cell r="BN20">
            <v>24</v>
          </cell>
          <cell r="BO20">
            <v>12500</v>
          </cell>
          <cell r="BR20">
            <v>24</v>
          </cell>
          <cell r="BS20">
            <v>12500</v>
          </cell>
          <cell r="BV20">
            <v>24</v>
          </cell>
          <cell r="BW20">
            <v>12500</v>
          </cell>
          <cell r="BZ20">
            <v>24</v>
          </cell>
          <cell r="CA20">
            <v>12500</v>
          </cell>
          <cell r="CD20">
            <v>24</v>
          </cell>
          <cell r="CE20">
            <v>12500</v>
          </cell>
          <cell r="CH20">
            <v>24</v>
          </cell>
          <cell r="CI20">
            <v>12500</v>
          </cell>
          <cell r="CL20">
            <v>24</v>
          </cell>
          <cell r="CM20">
            <v>12500</v>
          </cell>
          <cell r="CP20">
            <v>24</v>
          </cell>
          <cell r="CQ20">
            <v>12500</v>
          </cell>
          <cell r="CT20" t="str">
            <v xml:space="preserve">Congé 24 </v>
          </cell>
          <cell r="CU20" t="str">
            <v>Cotis.CACOBATPH</v>
          </cell>
          <cell r="CX20">
            <v>24</v>
          </cell>
          <cell r="CY20">
            <v>12500</v>
          </cell>
          <cell r="DB20">
            <v>24</v>
          </cell>
          <cell r="DC20">
            <v>12500</v>
          </cell>
          <cell r="DF20">
            <v>24</v>
          </cell>
          <cell r="DG20">
            <v>12500</v>
          </cell>
          <cell r="DJ20">
            <v>24</v>
          </cell>
          <cell r="DK20">
            <v>12500</v>
          </cell>
          <cell r="DL20">
            <v>12868.12</v>
          </cell>
          <cell r="DN20">
            <v>24</v>
          </cell>
          <cell r="DO20">
            <v>12500</v>
          </cell>
          <cell r="DP20">
            <v>12868.12</v>
          </cell>
          <cell r="DR20">
            <v>24</v>
          </cell>
          <cell r="DS20">
            <v>12500</v>
          </cell>
          <cell r="DT20">
            <v>12868.12</v>
          </cell>
          <cell r="DV20">
            <v>24</v>
          </cell>
          <cell r="DW20">
            <v>12500</v>
          </cell>
          <cell r="DX20">
            <v>12868.12</v>
          </cell>
          <cell r="DZ20">
            <v>24</v>
          </cell>
          <cell r="EA20">
            <v>12500</v>
          </cell>
          <cell r="EB20">
            <v>12868.12</v>
          </cell>
          <cell r="ED20">
            <v>24</v>
          </cell>
          <cell r="EE20">
            <v>12500</v>
          </cell>
          <cell r="EF20">
            <v>12868.12</v>
          </cell>
          <cell r="EH20">
            <v>22</v>
          </cell>
          <cell r="EI20">
            <v>9166.74</v>
          </cell>
          <cell r="EJ20">
            <v>9357.3581249999988</v>
          </cell>
          <cell r="EL20">
            <v>27</v>
          </cell>
          <cell r="EM20">
            <v>11250.09</v>
          </cell>
          <cell r="EN20">
            <v>12115.3940625</v>
          </cell>
          <cell r="EP20">
            <v>22</v>
          </cell>
          <cell r="EQ20">
            <v>9166.74</v>
          </cell>
          <cell r="ER20">
            <v>9827.3581249999988</v>
          </cell>
          <cell r="ET20" t="str">
            <v>Congé 24</v>
          </cell>
          <cell r="EU20" t="str">
            <v>Cotis.CACOBATPH</v>
          </cell>
          <cell r="EV20">
            <v>0</v>
          </cell>
          <cell r="EX20">
            <v>21</v>
          </cell>
          <cell r="EY20">
            <v>8750.07</v>
          </cell>
          <cell r="EZ20">
            <v>9569.7509375000009</v>
          </cell>
          <cell r="FB20">
            <v>22</v>
          </cell>
          <cell r="FC20">
            <v>9166.74</v>
          </cell>
          <cell r="FD20">
            <v>9987.3581249999988</v>
          </cell>
          <cell r="FF20">
            <v>27</v>
          </cell>
          <cell r="FG20">
            <v>13500</v>
          </cell>
          <cell r="FH20">
            <v>12954.38</v>
          </cell>
          <cell r="FJ20">
            <v>22</v>
          </cell>
          <cell r="FK20">
            <v>11000</v>
          </cell>
          <cell r="FL20">
            <v>9968.75</v>
          </cell>
          <cell r="FN20">
            <v>21</v>
          </cell>
          <cell r="FO20">
            <v>10500</v>
          </cell>
          <cell r="FP20">
            <v>9515.6299999999992</v>
          </cell>
          <cell r="FR20">
            <v>26</v>
          </cell>
          <cell r="FS20">
            <v>13000</v>
          </cell>
          <cell r="FT20">
            <v>11781.25</v>
          </cell>
          <cell r="FV20">
            <v>26</v>
          </cell>
          <cell r="FW20">
            <v>13000</v>
          </cell>
          <cell r="FX20">
            <v>11781.25</v>
          </cell>
          <cell r="FZ20">
            <v>23</v>
          </cell>
          <cell r="GA20">
            <v>11500</v>
          </cell>
          <cell r="GB20">
            <v>10421.879999999999</v>
          </cell>
          <cell r="GD20">
            <v>24</v>
          </cell>
          <cell r="GE20">
            <v>12000</v>
          </cell>
          <cell r="GF20">
            <v>10875</v>
          </cell>
          <cell r="GH20">
            <v>0</v>
          </cell>
          <cell r="GI20" t="str">
            <v xml:space="preserve">Congé </v>
          </cell>
          <cell r="GJ20">
            <v>0</v>
          </cell>
          <cell r="GL20">
            <v>24</v>
          </cell>
          <cell r="GM20">
            <v>12000</v>
          </cell>
          <cell r="GN20">
            <v>10875</v>
          </cell>
          <cell r="GP20">
            <v>21</v>
          </cell>
          <cell r="GQ20">
            <v>10500</v>
          </cell>
          <cell r="GR20">
            <v>9515.6299999999992</v>
          </cell>
          <cell r="GT20">
            <v>20</v>
          </cell>
          <cell r="GU20">
            <v>10000</v>
          </cell>
          <cell r="GV20">
            <v>9062.5</v>
          </cell>
          <cell r="GX20">
            <v>19</v>
          </cell>
          <cell r="GY20">
            <v>9500</v>
          </cell>
          <cell r="GZ20">
            <v>8609.375</v>
          </cell>
          <cell r="HB20">
            <v>25</v>
          </cell>
          <cell r="HC20">
            <v>12500</v>
          </cell>
          <cell r="HD20">
            <v>12708.125</v>
          </cell>
          <cell r="HF20">
            <v>24</v>
          </cell>
          <cell r="HG20">
            <v>12000</v>
          </cell>
          <cell r="HH20">
            <v>11595</v>
          </cell>
          <cell r="HJ20">
            <v>23</v>
          </cell>
          <cell r="HK20">
            <v>11500</v>
          </cell>
          <cell r="HL20">
            <v>12181.88</v>
          </cell>
          <cell r="HN20">
            <v>24</v>
          </cell>
          <cell r="HO20">
            <v>12000</v>
          </cell>
          <cell r="HP20">
            <v>12795</v>
          </cell>
          <cell r="HR20">
            <v>23</v>
          </cell>
          <cell r="HS20">
            <v>11500</v>
          </cell>
          <cell r="HT20">
            <v>12181.87</v>
          </cell>
          <cell r="ID20">
            <v>0</v>
          </cell>
          <cell r="IE20" t="str">
            <v xml:space="preserve">Congé </v>
          </cell>
          <cell r="IF20">
            <v>0</v>
          </cell>
          <cell r="IH20">
            <v>22</v>
          </cell>
          <cell r="II20">
            <v>11000</v>
          </cell>
          <cell r="IJ20">
            <v>11698.75</v>
          </cell>
          <cell r="IL20">
            <v>23</v>
          </cell>
          <cell r="IM20">
            <v>11500</v>
          </cell>
          <cell r="IN20">
            <v>12101.87</v>
          </cell>
          <cell r="IP20">
            <v>22.5</v>
          </cell>
          <cell r="IQ20">
            <v>11250</v>
          </cell>
          <cell r="IR20">
            <v>11915.31</v>
          </cell>
          <cell r="IT20">
            <v>24.5</v>
          </cell>
          <cell r="IU20">
            <v>12250</v>
          </cell>
          <cell r="IV20">
            <v>12781.56</v>
          </cell>
        </row>
        <row r="21">
          <cell r="R21" t="str">
            <v>Neant</v>
          </cell>
          <cell r="S21" t="str">
            <v>Neant</v>
          </cell>
          <cell r="T21" t="str">
            <v>Neant</v>
          </cell>
          <cell r="V21" t="str">
            <v>Neant</v>
          </cell>
          <cell r="W21" t="str">
            <v>Neant</v>
          </cell>
          <cell r="X21" t="str">
            <v>Neant</v>
          </cell>
          <cell r="Z21" t="str">
            <v>Neant</v>
          </cell>
          <cell r="AA21" t="str">
            <v>Neant</v>
          </cell>
          <cell r="AB21" t="str">
            <v>Neant</v>
          </cell>
          <cell r="AD21" t="str">
            <v>Neant</v>
          </cell>
          <cell r="AE21" t="str">
            <v>Neant</v>
          </cell>
          <cell r="AF21" t="str">
            <v>Neant</v>
          </cell>
          <cell r="AH21">
            <v>24</v>
          </cell>
          <cell r="AI21">
            <v>12500</v>
          </cell>
          <cell r="AL21">
            <v>24</v>
          </cell>
          <cell r="AM21">
            <v>12500</v>
          </cell>
          <cell r="AP21">
            <v>24</v>
          </cell>
          <cell r="AQ21">
            <v>12500</v>
          </cell>
          <cell r="AT21">
            <v>24</v>
          </cell>
          <cell r="AU21">
            <v>12500</v>
          </cell>
          <cell r="AX21">
            <v>19</v>
          </cell>
          <cell r="AY21">
            <v>9893</v>
          </cell>
          <cell r="BB21">
            <v>24</v>
          </cell>
          <cell r="BC21">
            <v>12500</v>
          </cell>
          <cell r="BF21">
            <v>24</v>
          </cell>
          <cell r="BG21">
            <v>12500</v>
          </cell>
          <cell r="BJ21">
            <v>24</v>
          </cell>
          <cell r="BK21">
            <v>12500</v>
          </cell>
          <cell r="BN21">
            <v>24</v>
          </cell>
          <cell r="BO21">
            <v>12500</v>
          </cell>
          <cell r="BR21">
            <v>24</v>
          </cell>
          <cell r="BS21">
            <v>12500</v>
          </cell>
          <cell r="BV21">
            <v>24</v>
          </cell>
          <cell r="BW21">
            <v>12500</v>
          </cell>
          <cell r="BZ21">
            <v>24</v>
          </cell>
          <cell r="CA21">
            <v>12500</v>
          </cell>
          <cell r="CD21">
            <v>24</v>
          </cell>
          <cell r="CE21">
            <v>12500</v>
          </cell>
          <cell r="CH21">
            <v>24</v>
          </cell>
          <cell r="CI21">
            <v>12500</v>
          </cell>
          <cell r="CL21">
            <v>24</v>
          </cell>
          <cell r="CM21">
            <v>12500</v>
          </cell>
          <cell r="CP21">
            <v>24</v>
          </cell>
          <cell r="CQ21">
            <v>12500</v>
          </cell>
          <cell r="CT21" t="str">
            <v xml:space="preserve">Congé 24 </v>
          </cell>
          <cell r="CU21" t="str">
            <v>Cotis.CACOBATPH</v>
          </cell>
          <cell r="CX21">
            <v>24</v>
          </cell>
          <cell r="CY21">
            <v>12500</v>
          </cell>
          <cell r="DB21">
            <v>24</v>
          </cell>
          <cell r="DC21">
            <v>12500</v>
          </cell>
          <cell r="DF21">
            <v>24</v>
          </cell>
          <cell r="DG21">
            <v>12500</v>
          </cell>
          <cell r="DJ21">
            <v>24</v>
          </cell>
          <cell r="DK21">
            <v>12500</v>
          </cell>
          <cell r="DL21">
            <v>12868.12</v>
          </cell>
          <cell r="DN21">
            <v>24</v>
          </cell>
          <cell r="DO21">
            <v>12500</v>
          </cell>
          <cell r="DP21">
            <v>12868.12</v>
          </cell>
          <cell r="DR21">
            <v>24</v>
          </cell>
          <cell r="DS21">
            <v>12500</v>
          </cell>
          <cell r="DT21">
            <v>12868.12</v>
          </cell>
          <cell r="DV21">
            <v>24</v>
          </cell>
          <cell r="DW21">
            <v>12500</v>
          </cell>
          <cell r="DX21">
            <v>12868.12</v>
          </cell>
          <cell r="DZ21">
            <v>24</v>
          </cell>
          <cell r="EA21">
            <v>12500</v>
          </cell>
          <cell r="EB21">
            <v>12868.12</v>
          </cell>
          <cell r="ED21">
            <v>24</v>
          </cell>
          <cell r="EE21">
            <v>12500</v>
          </cell>
          <cell r="EF21">
            <v>12868.12</v>
          </cell>
          <cell r="EH21">
            <v>28</v>
          </cell>
          <cell r="EI21">
            <v>11666.76</v>
          </cell>
          <cell r="EJ21">
            <v>12653.001249999999</v>
          </cell>
          <cell r="EL21">
            <v>19</v>
          </cell>
          <cell r="EM21">
            <v>7916.73</v>
          </cell>
          <cell r="EN21">
            <v>8694.5365624999995</v>
          </cell>
          <cell r="EP21" t="str">
            <v xml:space="preserve">Congé 24 </v>
          </cell>
          <cell r="EQ21" t="str">
            <v>Cotis.CACOBATPH</v>
          </cell>
          <cell r="ER21">
            <v>0</v>
          </cell>
          <cell r="ET21">
            <v>22</v>
          </cell>
          <cell r="EU21">
            <v>9166.74</v>
          </cell>
          <cell r="EV21">
            <v>9667.3581249999988</v>
          </cell>
          <cell r="EX21">
            <v>26</v>
          </cell>
          <cell r="EY21">
            <v>10833.42</v>
          </cell>
          <cell r="EZ21">
            <v>11797.78</v>
          </cell>
          <cell r="FB21">
            <v>18</v>
          </cell>
          <cell r="FC21">
            <v>7500.06</v>
          </cell>
          <cell r="FD21">
            <v>8236.9293750000015</v>
          </cell>
          <cell r="FF21">
            <v>19</v>
          </cell>
          <cell r="FG21">
            <v>9500</v>
          </cell>
          <cell r="FH21">
            <v>9119.3799999999992</v>
          </cell>
          <cell r="FJ21">
            <v>22.5</v>
          </cell>
          <cell r="FK21">
            <v>11250</v>
          </cell>
          <cell r="FL21">
            <v>10855.31</v>
          </cell>
          <cell r="FN21">
            <v>23</v>
          </cell>
          <cell r="FO21">
            <v>11500</v>
          </cell>
          <cell r="FP21">
            <v>11081.88</v>
          </cell>
          <cell r="FR21">
            <v>25.5</v>
          </cell>
          <cell r="FS21">
            <v>12750</v>
          </cell>
          <cell r="FT21">
            <v>12319.69</v>
          </cell>
          <cell r="FV21">
            <v>25</v>
          </cell>
          <cell r="FW21">
            <v>12500</v>
          </cell>
          <cell r="FX21">
            <v>12078.13</v>
          </cell>
          <cell r="FZ21">
            <v>24</v>
          </cell>
          <cell r="GA21">
            <v>12000</v>
          </cell>
          <cell r="GB21">
            <v>11595</v>
          </cell>
          <cell r="GD21">
            <v>24</v>
          </cell>
          <cell r="GE21">
            <v>12000</v>
          </cell>
          <cell r="GF21">
            <v>11595</v>
          </cell>
          <cell r="GH21">
            <v>0</v>
          </cell>
          <cell r="GI21" t="str">
            <v xml:space="preserve">Congé </v>
          </cell>
          <cell r="GJ21">
            <v>0</v>
          </cell>
          <cell r="GL21">
            <v>24</v>
          </cell>
          <cell r="GM21">
            <v>12000</v>
          </cell>
          <cell r="GN21">
            <v>11595</v>
          </cell>
          <cell r="GP21">
            <v>18</v>
          </cell>
          <cell r="GQ21">
            <v>9000</v>
          </cell>
          <cell r="GR21">
            <v>8696.25</v>
          </cell>
          <cell r="GT21">
            <v>20</v>
          </cell>
          <cell r="GU21">
            <v>10000</v>
          </cell>
          <cell r="GV21">
            <v>9662.5</v>
          </cell>
          <cell r="GX21">
            <v>20</v>
          </cell>
          <cell r="GY21">
            <v>10000</v>
          </cell>
          <cell r="GZ21">
            <v>9662.5</v>
          </cell>
          <cell r="HB21">
            <v>26</v>
          </cell>
          <cell r="HC21">
            <v>13000</v>
          </cell>
          <cell r="HD21">
            <v>13221.25</v>
          </cell>
          <cell r="HF21">
            <v>23</v>
          </cell>
          <cell r="HG21">
            <v>11500</v>
          </cell>
          <cell r="HH21">
            <v>11111.88</v>
          </cell>
          <cell r="HJ21">
            <v>25</v>
          </cell>
          <cell r="HK21">
            <v>12500</v>
          </cell>
          <cell r="HL21">
            <v>13248.13</v>
          </cell>
          <cell r="HN21">
            <v>24</v>
          </cell>
          <cell r="HO21">
            <v>12000</v>
          </cell>
          <cell r="HP21">
            <v>12795</v>
          </cell>
          <cell r="HR21">
            <v>23</v>
          </cell>
          <cell r="HS21">
            <v>11500</v>
          </cell>
          <cell r="HT21">
            <v>12181.87</v>
          </cell>
          <cell r="ID21">
            <v>0</v>
          </cell>
          <cell r="IE21" t="str">
            <v xml:space="preserve">Congé </v>
          </cell>
          <cell r="IF21">
            <v>0</v>
          </cell>
          <cell r="IH21">
            <v>22</v>
          </cell>
          <cell r="II21">
            <v>11000</v>
          </cell>
          <cell r="IJ21">
            <v>11728.75</v>
          </cell>
          <cell r="IL21">
            <v>23</v>
          </cell>
          <cell r="IM21">
            <v>11500</v>
          </cell>
          <cell r="IN21">
            <v>12101.87</v>
          </cell>
          <cell r="IP21">
            <v>21.5</v>
          </cell>
          <cell r="IQ21">
            <v>10750</v>
          </cell>
          <cell r="IR21">
            <v>11382.19</v>
          </cell>
          <cell r="IT21">
            <v>21.5</v>
          </cell>
          <cell r="IU21">
            <v>10750</v>
          </cell>
          <cell r="IV21">
            <v>11222.19</v>
          </cell>
        </row>
        <row r="22">
          <cell r="R22" t="str">
            <v>Neant</v>
          </cell>
          <cell r="S22" t="str">
            <v>Neant</v>
          </cell>
          <cell r="T22" t="str">
            <v>Neant</v>
          </cell>
          <cell r="V22" t="str">
            <v>Neant</v>
          </cell>
          <cell r="W22" t="str">
            <v>Neant</v>
          </cell>
          <cell r="X22" t="str">
            <v>Neant</v>
          </cell>
          <cell r="Z22" t="str">
            <v>Neant</v>
          </cell>
          <cell r="AA22" t="str">
            <v>Neant</v>
          </cell>
          <cell r="AB22" t="str">
            <v>Neant</v>
          </cell>
          <cell r="AD22" t="str">
            <v>Neant</v>
          </cell>
          <cell r="AE22" t="str">
            <v>Neant</v>
          </cell>
          <cell r="AF22" t="str">
            <v>Neant</v>
          </cell>
          <cell r="AH22">
            <v>24</v>
          </cell>
          <cell r="AI22">
            <v>12500</v>
          </cell>
          <cell r="AL22">
            <v>24</v>
          </cell>
          <cell r="AM22">
            <v>12500</v>
          </cell>
          <cell r="AP22">
            <v>24</v>
          </cell>
          <cell r="AQ22">
            <v>12500</v>
          </cell>
          <cell r="AT22">
            <v>24</v>
          </cell>
          <cell r="AU22">
            <v>12500</v>
          </cell>
          <cell r="AX22">
            <v>19</v>
          </cell>
          <cell r="AY22">
            <v>9893</v>
          </cell>
          <cell r="BB22">
            <v>24</v>
          </cell>
          <cell r="BC22">
            <v>12500</v>
          </cell>
          <cell r="BF22">
            <v>24</v>
          </cell>
          <cell r="BG22">
            <v>12500</v>
          </cell>
          <cell r="BJ22">
            <v>24</v>
          </cell>
          <cell r="BK22">
            <v>12500</v>
          </cell>
          <cell r="BN22" t="str">
            <v>Neant</v>
          </cell>
          <cell r="BO22" t="str">
            <v>Neant</v>
          </cell>
          <cell r="BP22" t="str">
            <v>Neant</v>
          </cell>
          <cell r="BR22" t="str">
            <v>Neant</v>
          </cell>
          <cell r="BS22" t="str">
            <v>Neant</v>
          </cell>
          <cell r="BT22" t="str">
            <v>Neant</v>
          </cell>
          <cell r="BV22" t="str">
            <v>Neant</v>
          </cell>
          <cell r="BW22" t="str">
            <v>Neant</v>
          </cell>
          <cell r="BX22" t="str">
            <v>Neant</v>
          </cell>
          <cell r="BZ22" t="str">
            <v>Neant</v>
          </cell>
          <cell r="CA22" t="str">
            <v>Neant</v>
          </cell>
          <cell r="CB22" t="str">
            <v>Neant</v>
          </cell>
          <cell r="CD22" t="str">
            <v>Neant</v>
          </cell>
          <cell r="CE22" t="str">
            <v>Neant</v>
          </cell>
          <cell r="CF22" t="str">
            <v>Neant</v>
          </cell>
          <cell r="CH22" t="str">
            <v>Neant</v>
          </cell>
          <cell r="CI22" t="str">
            <v>Neant</v>
          </cell>
          <cell r="CJ22" t="str">
            <v>Neant</v>
          </cell>
          <cell r="CL22" t="str">
            <v>Neant</v>
          </cell>
          <cell r="CM22" t="str">
            <v>Neant</v>
          </cell>
          <cell r="CN22" t="str">
            <v>Neant</v>
          </cell>
          <cell r="CP22" t="str">
            <v>Neant</v>
          </cell>
          <cell r="CQ22" t="str">
            <v>Neant</v>
          </cell>
          <cell r="CR22" t="str">
            <v>Neant</v>
          </cell>
          <cell r="CT22" t="str">
            <v>Neant</v>
          </cell>
          <cell r="CU22" t="str">
            <v>Neant</v>
          </cell>
          <cell r="CV22" t="str">
            <v>Neant</v>
          </cell>
          <cell r="CX22" t="str">
            <v>Neant</v>
          </cell>
          <cell r="CY22" t="str">
            <v>Neant</v>
          </cell>
          <cell r="CZ22" t="str">
            <v>Neant</v>
          </cell>
          <cell r="DB22" t="str">
            <v>Neant</v>
          </cell>
          <cell r="DC22" t="str">
            <v>Neant</v>
          </cell>
          <cell r="DD22" t="str">
            <v>Neant</v>
          </cell>
          <cell r="DF22" t="str">
            <v>Neant</v>
          </cell>
          <cell r="DG22" t="str">
            <v>Neant</v>
          </cell>
          <cell r="DH22" t="str">
            <v>Neant</v>
          </cell>
          <cell r="DJ22" t="str">
            <v>Neant</v>
          </cell>
          <cell r="DK22" t="str">
            <v>Neant</v>
          </cell>
          <cell r="DL22" t="str">
            <v>Neant</v>
          </cell>
          <cell r="DN22" t="str">
            <v>Neant</v>
          </cell>
          <cell r="DO22" t="str">
            <v>Neant</v>
          </cell>
          <cell r="DP22" t="str">
            <v>Neant</v>
          </cell>
          <cell r="DR22" t="str">
            <v>Neant</v>
          </cell>
          <cell r="DS22" t="str">
            <v>Neant</v>
          </cell>
          <cell r="DT22" t="str">
            <v>Neant</v>
          </cell>
          <cell r="DV22" t="str">
            <v>Neant</v>
          </cell>
          <cell r="DW22" t="str">
            <v>Neant</v>
          </cell>
          <cell r="DX22" t="str">
            <v>Neant</v>
          </cell>
          <cell r="DZ22" t="str">
            <v>Neant</v>
          </cell>
          <cell r="EA22" t="str">
            <v>Neant</v>
          </cell>
          <cell r="EB22" t="str">
            <v>Neant</v>
          </cell>
          <cell r="ED22" t="str">
            <v>Neant</v>
          </cell>
          <cell r="EE22" t="str">
            <v>Neant</v>
          </cell>
          <cell r="EF22" t="str">
            <v>Neant</v>
          </cell>
          <cell r="EH22" t="str">
            <v>Neant</v>
          </cell>
          <cell r="EI22" t="str">
            <v>Neant</v>
          </cell>
          <cell r="EJ22" t="str">
            <v>Neant</v>
          </cell>
          <cell r="EL22" t="str">
            <v>Neant</v>
          </cell>
          <cell r="EM22" t="str">
            <v>Neant</v>
          </cell>
          <cell r="EN22" t="str">
            <v>Neant</v>
          </cell>
          <cell r="EP22" t="str">
            <v>Neant</v>
          </cell>
          <cell r="EQ22" t="str">
            <v>Neant</v>
          </cell>
          <cell r="ER22" t="str">
            <v>Neant</v>
          </cell>
          <cell r="ET22" t="str">
            <v>Neant</v>
          </cell>
          <cell r="EU22" t="str">
            <v>Neant</v>
          </cell>
          <cell r="EV22" t="str">
            <v>Neant</v>
          </cell>
          <cell r="EX22" t="str">
            <v>Neant</v>
          </cell>
          <cell r="EY22" t="str">
            <v>Neant</v>
          </cell>
          <cell r="EZ22" t="str">
            <v>Neant</v>
          </cell>
          <cell r="FB22" t="str">
            <v>Neant</v>
          </cell>
          <cell r="FC22" t="str">
            <v>Neant</v>
          </cell>
          <cell r="FD22" t="str">
            <v>Neant</v>
          </cell>
          <cell r="FF22" t="str">
            <v>Neant</v>
          </cell>
          <cell r="FG22" t="str">
            <v>Neant</v>
          </cell>
          <cell r="FH22" t="str">
            <v>Neant</v>
          </cell>
          <cell r="FJ22" t="str">
            <v>Neant</v>
          </cell>
          <cell r="FK22" t="str">
            <v>Neant</v>
          </cell>
          <cell r="FL22" t="str">
            <v>Neant</v>
          </cell>
          <cell r="FN22" t="str">
            <v>Neant</v>
          </cell>
          <cell r="FO22" t="str">
            <v>Neant</v>
          </cell>
          <cell r="FP22" t="str">
            <v>Neant</v>
          </cell>
          <cell r="FR22" t="str">
            <v>Neant</v>
          </cell>
          <cell r="FS22" t="str">
            <v>Neant</v>
          </cell>
          <cell r="FT22" t="str">
            <v>Neant</v>
          </cell>
          <cell r="FV22" t="str">
            <v>Neant</v>
          </cell>
          <cell r="FW22" t="str">
            <v>Neant</v>
          </cell>
          <cell r="FX22" t="str">
            <v>Neant</v>
          </cell>
          <cell r="FZ22" t="str">
            <v>Neant</v>
          </cell>
          <cell r="GA22" t="str">
            <v>Neant</v>
          </cell>
          <cell r="GB22" t="str">
            <v>Neant</v>
          </cell>
          <cell r="GD22" t="str">
            <v>Neant</v>
          </cell>
          <cell r="GE22" t="str">
            <v>Neant</v>
          </cell>
          <cell r="GF22" t="str">
            <v>Neant</v>
          </cell>
          <cell r="GH22" t="str">
            <v>Neant</v>
          </cell>
          <cell r="GI22" t="str">
            <v>Neant</v>
          </cell>
          <cell r="GJ22" t="str">
            <v>Neant</v>
          </cell>
          <cell r="GL22" t="str">
            <v>Neant</v>
          </cell>
          <cell r="GM22" t="str">
            <v>Neant</v>
          </cell>
          <cell r="GN22" t="str">
            <v>Neant</v>
          </cell>
          <cell r="GP22" t="str">
            <v>Neant</v>
          </cell>
          <cell r="GQ22" t="str">
            <v>Neant</v>
          </cell>
          <cell r="GR22" t="str">
            <v>Neant</v>
          </cell>
          <cell r="GT22" t="str">
            <v>Neant</v>
          </cell>
          <cell r="GU22" t="str">
            <v>Neant</v>
          </cell>
          <cell r="GV22" t="str">
            <v>Neant</v>
          </cell>
          <cell r="GX22" t="str">
            <v>Neant</v>
          </cell>
          <cell r="GY22" t="str">
            <v>Neant</v>
          </cell>
          <cell r="GZ22" t="str">
            <v>Neant</v>
          </cell>
          <cell r="HB22" t="str">
            <v>Neant</v>
          </cell>
          <cell r="HC22" t="str">
            <v>Neant</v>
          </cell>
          <cell r="HD22" t="str">
            <v>Neant</v>
          </cell>
          <cell r="HF22" t="str">
            <v>Neant</v>
          </cell>
          <cell r="HG22" t="str">
            <v>Neant</v>
          </cell>
          <cell r="HH22" t="str">
            <v>Neant</v>
          </cell>
          <cell r="HJ22" t="str">
            <v>Neant</v>
          </cell>
          <cell r="HK22" t="str">
            <v>Neant</v>
          </cell>
          <cell r="HL22" t="str">
            <v>Neant</v>
          </cell>
          <cell r="HN22" t="str">
            <v>Neant</v>
          </cell>
          <cell r="HO22" t="str">
            <v>Neant</v>
          </cell>
          <cell r="HP22" t="str">
            <v>Neant</v>
          </cell>
          <cell r="HR22" t="str">
            <v>Neant</v>
          </cell>
          <cell r="HS22" t="str">
            <v>Neant</v>
          </cell>
          <cell r="HT22" t="str">
            <v>Neant</v>
          </cell>
          <cell r="ID22" t="str">
            <v>Neant</v>
          </cell>
          <cell r="IE22" t="str">
            <v>Neant</v>
          </cell>
          <cell r="IF22" t="str">
            <v>Neant</v>
          </cell>
          <cell r="IH22" t="str">
            <v>Neant</v>
          </cell>
          <cell r="II22" t="str">
            <v>Neant</v>
          </cell>
          <cell r="IJ22" t="str">
            <v>Neant</v>
          </cell>
          <cell r="IL22" t="str">
            <v>Neant</v>
          </cell>
          <cell r="IM22" t="str">
            <v>Neant</v>
          </cell>
          <cell r="IN22" t="str">
            <v>Neant</v>
          </cell>
          <cell r="IP22" t="str">
            <v>Neant</v>
          </cell>
          <cell r="IQ22" t="str">
            <v>Neant</v>
          </cell>
          <cell r="IR22" t="str">
            <v>Neant</v>
          </cell>
          <cell r="IT22" t="str">
            <v>Neant</v>
          </cell>
          <cell r="IU22" t="str">
            <v>Neant</v>
          </cell>
          <cell r="IV22" t="str">
            <v>Neant</v>
          </cell>
        </row>
        <row r="23">
          <cell r="R23" t="str">
            <v>Neant</v>
          </cell>
          <cell r="S23" t="str">
            <v>Neant</v>
          </cell>
          <cell r="T23" t="str">
            <v>Neant</v>
          </cell>
          <cell r="V23" t="str">
            <v>Neant</v>
          </cell>
          <cell r="W23" t="str">
            <v>Neant</v>
          </cell>
          <cell r="X23" t="str">
            <v>Neant</v>
          </cell>
          <cell r="Z23" t="str">
            <v>Neant</v>
          </cell>
          <cell r="AA23" t="str">
            <v>Neant</v>
          </cell>
          <cell r="AB23" t="str">
            <v>Neant</v>
          </cell>
          <cell r="AD23" t="str">
            <v>Neant</v>
          </cell>
          <cell r="AE23" t="str">
            <v>Neant</v>
          </cell>
          <cell r="AF23" t="str">
            <v>Neant</v>
          </cell>
          <cell r="AH23" t="str">
            <v>Neant</v>
          </cell>
          <cell r="AI23" t="str">
            <v>Neant</v>
          </cell>
          <cell r="AJ23" t="str">
            <v>Neant</v>
          </cell>
          <cell r="AL23" t="str">
            <v>Neant</v>
          </cell>
          <cell r="AM23" t="str">
            <v>Neant</v>
          </cell>
          <cell r="AN23" t="str">
            <v>Neant</v>
          </cell>
          <cell r="AP23">
            <v>24</v>
          </cell>
          <cell r="AQ23">
            <v>12500</v>
          </cell>
          <cell r="AT23">
            <v>24</v>
          </cell>
          <cell r="AU23">
            <v>12500</v>
          </cell>
          <cell r="AX23">
            <v>24</v>
          </cell>
          <cell r="AY23">
            <v>12500</v>
          </cell>
          <cell r="BB23">
            <v>24</v>
          </cell>
          <cell r="BC23">
            <v>12500</v>
          </cell>
          <cell r="BF23">
            <v>24</v>
          </cell>
          <cell r="BG23">
            <v>12500</v>
          </cell>
          <cell r="BJ23">
            <v>24</v>
          </cell>
          <cell r="BK23">
            <v>12500</v>
          </cell>
          <cell r="BN23">
            <v>24</v>
          </cell>
          <cell r="BO23">
            <v>12500</v>
          </cell>
          <cell r="BR23">
            <v>24</v>
          </cell>
          <cell r="BS23">
            <v>12500</v>
          </cell>
          <cell r="BV23">
            <v>24</v>
          </cell>
          <cell r="BW23">
            <v>12500</v>
          </cell>
          <cell r="BZ23">
            <v>24</v>
          </cell>
          <cell r="CA23">
            <v>12500</v>
          </cell>
          <cell r="CD23">
            <v>24</v>
          </cell>
          <cell r="CE23">
            <v>12500</v>
          </cell>
          <cell r="CH23">
            <v>24</v>
          </cell>
          <cell r="CI23">
            <v>12500</v>
          </cell>
          <cell r="CL23">
            <v>24</v>
          </cell>
          <cell r="CM23">
            <v>12500</v>
          </cell>
          <cell r="CP23">
            <v>24</v>
          </cell>
          <cell r="CQ23">
            <v>12500</v>
          </cell>
          <cell r="CT23" t="str">
            <v xml:space="preserve">Congé 24 </v>
          </cell>
          <cell r="CU23" t="str">
            <v>Cotis.CACOBATPH</v>
          </cell>
          <cell r="CX23">
            <v>24</v>
          </cell>
          <cell r="CY23">
            <v>12500</v>
          </cell>
          <cell r="DB23">
            <v>24</v>
          </cell>
          <cell r="DC23">
            <v>12500</v>
          </cell>
          <cell r="DF23">
            <v>24</v>
          </cell>
          <cell r="DG23">
            <v>12500</v>
          </cell>
          <cell r="DJ23">
            <v>24</v>
          </cell>
          <cell r="DK23">
            <v>12500</v>
          </cell>
          <cell r="DL23">
            <v>12868.12</v>
          </cell>
          <cell r="DN23">
            <v>24</v>
          </cell>
          <cell r="DO23">
            <v>12500</v>
          </cell>
          <cell r="DP23">
            <v>12868.12</v>
          </cell>
          <cell r="DR23">
            <v>24</v>
          </cell>
          <cell r="DS23">
            <v>12500</v>
          </cell>
          <cell r="DT23">
            <v>12868.12</v>
          </cell>
          <cell r="DV23">
            <v>24</v>
          </cell>
          <cell r="DW23">
            <v>12500</v>
          </cell>
          <cell r="DX23">
            <v>12868.12</v>
          </cell>
          <cell r="DZ23">
            <v>24</v>
          </cell>
          <cell r="EA23">
            <v>12500</v>
          </cell>
          <cell r="EB23">
            <v>12868.12</v>
          </cell>
          <cell r="ED23">
            <v>24</v>
          </cell>
          <cell r="EE23">
            <v>12500</v>
          </cell>
          <cell r="EF23">
            <v>12868.12</v>
          </cell>
          <cell r="EH23">
            <v>25</v>
          </cell>
          <cell r="EI23">
            <v>10416.75</v>
          </cell>
          <cell r="EJ23">
            <v>11440.1796875</v>
          </cell>
          <cell r="EL23">
            <v>23</v>
          </cell>
          <cell r="EM23">
            <v>9583.41</v>
          </cell>
          <cell r="EN23">
            <v>10524.9653125</v>
          </cell>
          <cell r="EP23">
            <v>18</v>
          </cell>
          <cell r="EQ23">
            <v>7500.06</v>
          </cell>
          <cell r="ER23">
            <v>8776.9293750000015</v>
          </cell>
          <cell r="ET23" t="str">
            <v>Congé 24</v>
          </cell>
          <cell r="EU23" t="str">
            <v>Cotis.CACOBATPH</v>
          </cell>
          <cell r="EV23">
            <v>0</v>
          </cell>
          <cell r="EX23">
            <v>18</v>
          </cell>
          <cell r="EY23">
            <v>7500.06</v>
          </cell>
          <cell r="EZ23">
            <v>9136.92</v>
          </cell>
          <cell r="FB23">
            <v>22</v>
          </cell>
          <cell r="FC23">
            <v>9166.74</v>
          </cell>
          <cell r="FD23">
            <v>10907.358124999999</v>
          </cell>
          <cell r="FF23">
            <v>26</v>
          </cell>
          <cell r="FG23">
            <v>13000</v>
          </cell>
          <cell r="FH23">
            <v>12441.25</v>
          </cell>
          <cell r="FJ23">
            <v>19</v>
          </cell>
          <cell r="FK23">
            <v>9500</v>
          </cell>
          <cell r="FL23">
            <v>9179.3799999999992</v>
          </cell>
          <cell r="FN23">
            <v>23</v>
          </cell>
          <cell r="FO23">
            <v>11500</v>
          </cell>
          <cell r="FP23">
            <v>11081.88</v>
          </cell>
          <cell r="FR23">
            <v>28</v>
          </cell>
          <cell r="FS23">
            <v>14000</v>
          </cell>
          <cell r="FT23">
            <v>13407.5</v>
          </cell>
          <cell r="FV23">
            <v>24</v>
          </cell>
          <cell r="FW23">
            <v>12000</v>
          </cell>
          <cell r="FX23">
            <v>11595</v>
          </cell>
          <cell r="FZ23">
            <v>24</v>
          </cell>
          <cell r="GA23">
            <v>12000</v>
          </cell>
          <cell r="GB23">
            <v>11595</v>
          </cell>
          <cell r="GD23">
            <v>20</v>
          </cell>
          <cell r="GE23">
            <v>10000</v>
          </cell>
          <cell r="GF23">
            <v>9662.5</v>
          </cell>
          <cell r="GH23">
            <v>0</v>
          </cell>
          <cell r="GI23" t="str">
            <v xml:space="preserve">Congé </v>
          </cell>
          <cell r="GJ23">
            <v>0</v>
          </cell>
          <cell r="GL23">
            <v>24</v>
          </cell>
          <cell r="GM23">
            <v>12000</v>
          </cell>
          <cell r="GN23">
            <v>11595</v>
          </cell>
          <cell r="GP23">
            <v>19</v>
          </cell>
          <cell r="GQ23">
            <v>9500</v>
          </cell>
          <cell r="GR23">
            <v>9179.3799999999992</v>
          </cell>
          <cell r="GT23">
            <v>19</v>
          </cell>
          <cell r="GU23">
            <v>9500</v>
          </cell>
          <cell r="GV23">
            <v>9179.3799999999992</v>
          </cell>
          <cell r="GX23">
            <v>22</v>
          </cell>
          <cell r="GY23">
            <v>11000</v>
          </cell>
          <cell r="GZ23">
            <v>10628.75</v>
          </cell>
          <cell r="HB23">
            <v>23.5</v>
          </cell>
          <cell r="HC23">
            <v>11750</v>
          </cell>
          <cell r="HD23">
            <v>12368.437</v>
          </cell>
          <cell r="HF23">
            <v>24</v>
          </cell>
          <cell r="HG23">
            <v>12000</v>
          </cell>
          <cell r="HH23">
            <v>11835</v>
          </cell>
          <cell r="HJ23">
            <v>23</v>
          </cell>
          <cell r="HK23">
            <v>11500</v>
          </cell>
          <cell r="HL23">
            <v>12401.88</v>
          </cell>
          <cell r="HN23">
            <v>23</v>
          </cell>
          <cell r="HO23">
            <v>11500</v>
          </cell>
          <cell r="HP23">
            <v>13181.87</v>
          </cell>
          <cell r="HR23">
            <v>14</v>
          </cell>
          <cell r="HS23">
            <v>7000</v>
          </cell>
          <cell r="HT23">
            <v>7903.75</v>
          </cell>
          <cell r="ID23">
            <v>0</v>
          </cell>
          <cell r="IE23" t="str">
            <v xml:space="preserve">Congé </v>
          </cell>
          <cell r="IF23">
            <v>0</v>
          </cell>
          <cell r="IH23">
            <v>16</v>
          </cell>
          <cell r="II23">
            <v>8000</v>
          </cell>
          <cell r="IJ23">
            <v>9170</v>
          </cell>
          <cell r="IL23">
            <v>21</v>
          </cell>
          <cell r="IM23">
            <v>10500</v>
          </cell>
          <cell r="IN23">
            <v>11795.62</v>
          </cell>
          <cell r="IP23">
            <v>18</v>
          </cell>
          <cell r="IQ23">
            <v>9000</v>
          </cell>
          <cell r="IR23">
            <v>10196.25</v>
          </cell>
          <cell r="IT23">
            <v>20</v>
          </cell>
          <cell r="IU23">
            <v>10000</v>
          </cell>
          <cell r="IV23">
            <v>11102.5</v>
          </cell>
        </row>
        <row r="24">
          <cell r="R24" t="str">
            <v>Neant</v>
          </cell>
          <cell r="S24" t="str">
            <v>Neant</v>
          </cell>
          <cell r="T24" t="str">
            <v>Neant</v>
          </cell>
          <cell r="V24" t="str">
            <v>Neant</v>
          </cell>
          <cell r="W24" t="str">
            <v>Neant</v>
          </cell>
          <cell r="X24" t="str">
            <v>Neant</v>
          </cell>
          <cell r="Z24" t="str">
            <v>Neant</v>
          </cell>
          <cell r="AA24" t="str">
            <v>Neant</v>
          </cell>
          <cell r="AB24" t="str">
            <v>Neant</v>
          </cell>
          <cell r="AD24" t="str">
            <v>Neant</v>
          </cell>
          <cell r="AE24" t="str">
            <v>Neant</v>
          </cell>
          <cell r="AF24" t="str">
            <v>Neant</v>
          </cell>
          <cell r="AH24" t="str">
            <v>Neant</v>
          </cell>
          <cell r="AI24" t="str">
            <v>Neant</v>
          </cell>
          <cell r="AJ24" t="str">
            <v>Neant</v>
          </cell>
          <cell r="AL24" t="str">
            <v>Neant</v>
          </cell>
          <cell r="AM24" t="str">
            <v>Neant</v>
          </cell>
          <cell r="AN24" t="str">
            <v>Neant</v>
          </cell>
          <cell r="AP24">
            <v>24</v>
          </cell>
          <cell r="AQ24">
            <v>12500</v>
          </cell>
          <cell r="AT24">
            <v>24</v>
          </cell>
          <cell r="AU24">
            <v>12500</v>
          </cell>
          <cell r="AX24">
            <v>24</v>
          </cell>
          <cell r="AY24">
            <v>12500</v>
          </cell>
          <cell r="BB24">
            <v>24</v>
          </cell>
          <cell r="BC24">
            <v>12500</v>
          </cell>
          <cell r="BF24">
            <v>24</v>
          </cell>
          <cell r="BG24">
            <v>12500</v>
          </cell>
          <cell r="BJ24">
            <v>24</v>
          </cell>
          <cell r="BK24">
            <v>12500</v>
          </cell>
          <cell r="BN24">
            <v>24</v>
          </cell>
          <cell r="BO24">
            <v>12500</v>
          </cell>
          <cell r="BR24">
            <v>24</v>
          </cell>
          <cell r="BS24">
            <v>12500</v>
          </cell>
          <cell r="BV24">
            <v>24</v>
          </cell>
          <cell r="BW24">
            <v>12500</v>
          </cell>
          <cell r="BZ24" t="str">
            <v>Neant</v>
          </cell>
          <cell r="CA24" t="str">
            <v>Neant</v>
          </cell>
          <cell r="CB24" t="str">
            <v>Neant</v>
          </cell>
          <cell r="CD24" t="str">
            <v>Neant</v>
          </cell>
          <cell r="CE24" t="str">
            <v>Neant</v>
          </cell>
          <cell r="CF24" t="str">
            <v>Neant</v>
          </cell>
          <cell r="CH24" t="str">
            <v>Neant</v>
          </cell>
          <cell r="CI24" t="str">
            <v>Neant</v>
          </cell>
          <cell r="CJ24" t="str">
            <v>Neant</v>
          </cell>
          <cell r="CL24" t="str">
            <v>Neant</v>
          </cell>
          <cell r="CM24" t="str">
            <v>Neant</v>
          </cell>
          <cell r="CN24" t="str">
            <v>Neant</v>
          </cell>
          <cell r="CP24" t="str">
            <v>Neant</v>
          </cell>
          <cell r="CQ24" t="str">
            <v>Neant</v>
          </cell>
          <cell r="CR24" t="str">
            <v>Neant</v>
          </cell>
          <cell r="CT24" t="str">
            <v>Neant</v>
          </cell>
          <cell r="CU24" t="str">
            <v>Neant</v>
          </cell>
          <cell r="CV24" t="str">
            <v>Neant</v>
          </cell>
          <cell r="CX24" t="str">
            <v>Neant</v>
          </cell>
          <cell r="CY24" t="str">
            <v>Neant</v>
          </cell>
          <cell r="CZ24" t="str">
            <v>Neant</v>
          </cell>
          <cell r="DB24" t="str">
            <v>Neant</v>
          </cell>
          <cell r="DC24" t="str">
            <v>Neant</v>
          </cell>
          <cell r="DD24" t="str">
            <v>Neant</v>
          </cell>
          <cell r="DF24" t="str">
            <v>Neant</v>
          </cell>
          <cell r="DG24" t="str">
            <v>Neant</v>
          </cell>
          <cell r="DH24" t="str">
            <v>Neant</v>
          </cell>
          <cell r="DJ24" t="str">
            <v>Neant</v>
          </cell>
          <cell r="DK24" t="str">
            <v>Neant</v>
          </cell>
          <cell r="DL24" t="str">
            <v>Neant</v>
          </cell>
          <cell r="DN24" t="str">
            <v>Neant</v>
          </cell>
          <cell r="DO24" t="str">
            <v>Neant</v>
          </cell>
          <cell r="DP24" t="str">
            <v>Neant</v>
          </cell>
          <cell r="DR24" t="str">
            <v>Neant</v>
          </cell>
          <cell r="DS24" t="str">
            <v>Neant</v>
          </cell>
          <cell r="DT24" t="str">
            <v>Neant</v>
          </cell>
          <cell r="DV24" t="str">
            <v>Neant</v>
          </cell>
          <cell r="DW24" t="str">
            <v>Neant</v>
          </cell>
          <cell r="DX24" t="str">
            <v>Neant</v>
          </cell>
          <cell r="DZ24" t="str">
            <v>Neant</v>
          </cell>
          <cell r="EA24" t="str">
            <v>Neant</v>
          </cell>
          <cell r="EB24" t="str">
            <v>Neant</v>
          </cell>
          <cell r="ED24" t="str">
            <v>Neant</v>
          </cell>
          <cell r="EE24" t="str">
            <v>Neant</v>
          </cell>
          <cell r="EF24" t="str">
            <v>Neant</v>
          </cell>
          <cell r="EH24" t="str">
            <v>Neant</v>
          </cell>
          <cell r="EI24" t="str">
            <v>Neant</v>
          </cell>
          <cell r="EJ24" t="str">
            <v>Neant</v>
          </cell>
          <cell r="EL24" t="str">
            <v>Neant</v>
          </cell>
          <cell r="EM24" t="str">
            <v>Neant</v>
          </cell>
          <cell r="EN24" t="str">
            <v>Neant</v>
          </cell>
          <cell r="EP24" t="str">
            <v>Neant</v>
          </cell>
          <cell r="EQ24" t="str">
            <v>Neant</v>
          </cell>
          <cell r="ER24" t="str">
            <v>Neant</v>
          </cell>
          <cell r="ET24" t="str">
            <v>Neant</v>
          </cell>
          <cell r="EU24" t="str">
            <v>Neant</v>
          </cell>
          <cell r="EV24" t="str">
            <v>Neant</v>
          </cell>
          <cell r="EX24" t="str">
            <v>Neant</v>
          </cell>
          <cell r="EY24" t="str">
            <v>Neant</v>
          </cell>
          <cell r="EZ24" t="str">
            <v>Neant</v>
          </cell>
          <cell r="FB24" t="str">
            <v>Neant</v>
          </cell>
          <cell r="FC24" t="str">
            <v>Neant</v>
          </cell>
          <cell r="FD24" t="str">
            <v>Neant</v>
          </cell>
          <cell r="FF24" t="str">
            <v>Neant</v>
          </cell>
          <cell r="FG24" t="str">
            <v>Neant</v>
          </cell>
          <cell r="FH24" t="str">
            <v>Neant</v>
          </cell>
          <cell r="FJ24" t="str">
            <v>Neant</v>
          </cell>
          <cell r="FK24" t="str">
            <v>Neant</v>
          </cell>
          <cell r="FL24" t="str">
            <v>Neant</v>
          </cell>
          <cell r="FN24" t="str">
            <v>Neant</v>
          </cell>
          <cell r="FO24" t="str">
            <v>Neant</v>
          </cell>
          <cell r="FP24" t="str">
            <v>Neant</v>
          </cell>
          <cell r="FR24" t="str">
            <v>Neant</v>
          </cell>
          <cell r="FS24" t="str">
            <v>Neant</v>
          </cell>
          <cell r="FT24" t="str">
            <v>Neant</v>
          </cell>
          <cell r="FV24" t="str">
            <v>Neant</v>
          </cell>
          <cell r="FW24" t="str">
            <v>Neant</v>
          </cell>
          <cell r="FX24" t="str">
            <v>Neant</v>
          </cell>
          <cell r="FZ24" t="str">
            <v>Neant</v>
          </cell>
          <cell r="GA24" t="str">
            <v>Neant</v>
          </cell>
          <cell r="GB24" t="str">
            <v>Neant</v>
          </cell>
          <cell r="GD24" t="str">
            <v>Neant</v>
          </cell>
          <cell r="GE24" t="str">
            <v>Neant</v>
          </cell>
          <cell r="GF24" t="str">
            <v>Neant</v>
          </cell>
          <cell r="GH24" t="str">
            <v>Neant</v>
          </cell>
          <cell r="GI24" t="str">
            <v>Neant</v>
          </cell>
          <cell r="GJ24" t="str">
            <v>Neant</v>
          </cell>
          <cell r="GL24" t="str">
            <v>Neant</v>
          </cell>
          <cell r="GM24" t="str">
            <v>Neant</v>
          </cell>
          <cell r="GN24" t="str">
            <v>Neant</v>
          </cell>
          <cell r="GP24" t="str">
            <v>Neant</v>
          </cell>
          <cell r="GQ24" t="str">
            <v>Neant</v>
          </cell>
          <cell r="GR24" t="str">
            <v>Neant</v>
          </cell>
          <cell r="GT24" t="str">
            <v>Neant</v>
          </cell>
          <cell r="GU24" t="str">
            <v>Neant</v>
          </cell>
          <cell r="GV24" t="str">
            <v>Neant</v>
          </cell>
          <cell r="GX24" t="str">
            <v>Neant</v>
          </cell>
          <cell r="GY24" t="str">
            <v>Neant</v>
          </cell>
          <cell r="GZ24" t="str">
            <v>Neant</v>
          </cell>
          <cell r="HB24" t="str">
            <v>Neant</v>
          </cell>
          <cell r="HC24" t="str">
            <v>Neant</v>
          </cell>
          <cell r="HD24" t="str">
            <v>Neant</v>
          </cell>
          <cell r="HF24" t="str">
            <v>Neant</v>
          </cell>
          <cell r="HG24" t="str">
            <v>Neant</v>
          </cell>
          <cell r="HH24" t="str">
            <v>Neant</v>
          </cell>
          <cell r="HJ24" t="str">
            <v>Neant</v>
          </cell>
          <cell r="HK24" t="str">
            <v>Neant</v>
          </cell>
          <cell r="HL24" t="str">
            <v>Neant</v>
          </cell>
          <cell r="HN24" t="str">
            <v>Neant</v>
          </cell>
          <cell r="HO24" t="str">
            <v>Neant</v>
          </cell>
          <cell r="HP24" t="str">
            <v>Neant</v>
          </cell>
          <cell r="HR24" t="str">
            <v>Neant</v>
          </cell>
          <cell r="HS24" t="str">
            <v>Neant</v>
          </cell>
          <cell r="HT24" t="str">
            <v>Neant</v>
          </cell>
          <cell r="ID24" t="str">
            <v>Neant</v>
          </cell>
          <cell r="IE24" t="str">
            <v>Neant</v>
          </cell>
          <cell r="IF24" t="str">
            <v>Neant</v>
          </cell>
          <cell r="IH24" t="str">
            <v>Neant</v>
          </cell>
          <cell r="II24" t="str">
            <v>Neant</v>
          </cell>
          <cell r="IJ24" t="str">
            <v>Neant</v>
          </cell>
          <cell r="IL24" t="str">
            <v>Neant</v>
          </cell>
          <cell r="IM24" t="str">
            <v>Neant</v>
          </cell>
          <cell r="IN24" t="str">
            <v>Neant</v>
          </cell>
          <cell r="IP24" t="str">
            <v>Neant</v>
          </cell>
          <cell r="IQ24" t="str">
            <v>Neant</v>
          </cell>
          <cell r="IR24" t="str">
            <v>Neant</v>
          </cell>
          <cell r="IT24" t="str">
            <v>Neant</v>
          </cell>
          <cell r="IU24" t="str">
            <v>Neant</v>
          </cell>
          <cell r="IV24" t="str">
            <v>Neant</v>
          </cell>
        </row>
        <row r="25">
          <cell r="R25" t="str">
            <v>Neant</v>
          </cell>
          <cell r="S25" t="str">
            <v>Neant</v>
          </cell>
          <cell r="T25" t="str">
            <v>Neant</v>
          </cell>
          <cell r="V25" t="str">
            <v>Neant</v>
          </cell>
          <cell r="W25" t="str">
            <v>Neant</v>
          </cell>
          <cell r="X25" t="str">
            <v>Neant</v>
          </cell>
          <cell r="Z25" t="str">
            <v>Neant</v>
          </cell>
          <cell r="AA25" t="str">
            <v>Neant</v>
          </cell>
          <cell r="AB25" t="str">
            <v>Neant</v>
          </cell>
          <cell r="AD25" t="str">
            <v>Neant</v>
          </cell>
          <cell r="AE25" t="str">
            <v>Neant</v>
          </cell>
          <cell r="AF25" t="str">
            <v>Neant</v>
          </cell>
          <cell r="AH25" t="str">
            <v>Neant</v>
          </cell>
          <cell r="AI25" t="str">
            <v>Neant</v>
          </cell>
          <cell r="AJ25" t="str">
            <v>Neant</v>
          </cell>
          <cell r="AL25" t="str">
            <v>Neant</v>
          </cell>
          <cell r="AM25" t="str">
            <v>Neant</v>
          </cell>
          <cell r="AN25" t="str">
            <v>Neant</v>
          </cell>
          <cell r="AP25">
            <v>24</v>
          </cell>
          <cell r="AQ25">
            <v>12500</v>
          </cell>
          <cell r="AT25">
            <v>24</v>
          </cell>
          <cell r="AU25">
            <v>12500</v>
          </cell>
          <cell r="AX25">
            <v>24</v>
          </cell>
          <cell r="AY25">
            <v>12500</v>
          </cell>
          <cell r="BB25">
            <v>24</v>
          </cell>
          <cell r="BC25">
            <v>12500</v>
          </cell>
          <cell r="BF25" t="str">
            <v>Neant</v>
          </cell>
          <cell r="BG25" t="str">
            <v>Neant</v>
          </cell>
          <cell r="BH25" t="str">
            <v>Neant</v>
          </cell>
          <cell r="BJ25" t="str">
            <v>Neant</v>
          </cell>
          <cell r="BK25" t="str">
            <v>Neant</v>
          </cell>
          <cell r="BL25" t="str">
            <v>Neant</v>
          </cell>
          <cell r="BN25" t="str">
            <v>Neant</v>
          </cell>
          <cell r="BO25" t="str">
            <v>Neant</v>
          </cell>
          <cell r="BP25" t="str">
            <v>Neant</v>
          </cell>
          <cell r="BR25" t="str">
            <v>Neant</v>
          </cell>
          <cell r="BS25" t="str">
            <v>Neant</v>
          </cell>
          <cell r="BT25" t="str">
            <v>Neant</v>
          </cell>
          <cell r="BV25" t="str">
            <v>Neant</v>
          </cell>
          <cell r="BW25" t="str">
            <v>Neant</v>
          </cell>
          <cell r="BX25" t="str">
            <v>Neant</v>
          </cell>
          <cell r="BZ25" t="str">
            <v>Neant</v>
          </cell>
          <cell r="CA25" t="str">
            <v>Neant</v>
          </cell>
          <cell r="CB25" t="str">
            <v>Neant</v>
          </cell>
          <cell r="CD25" t="str">
            <v>Neant</v>
          </cell>
          <cell r="CE25" t="str">
            <v>Neant</v>
          </cell>
          <cell r="CF25" t="str">
            <v>Neant</v>
          </cell>
          <cell r="CH25" t="str">
            <v>Neant</v>
          </cell>
          <cell r="CI25" t="str">
            <v>Neant</v>
          </cell>
          <cell r="CJ25" t="str">
            <v>Neant</v>
          </cell>
          <cell r="CL25" t="str">
            <v>Neant</v>
          </cell>
          <cell r="CM25" t="str">
            <v>Neant</v>
          </cell>
          <cell r="CN25" t="str">
            <v>Neant</v>
          </cell>
          <cell r="CP25" t="str">
            <v>Neant</v>
          </cell>
          <cell r="CQ25" t="str">
            <v>Neant</v>
          </cell>
          <cell r="CR25" t="str">
            <v>Neant</v>
          </cell>
          <cell r="CT25" t="str">
            <v>Neant</v>
          </cell>
          <cell r="CU25" t="str">
            <v>Neant</v>
          </cell>
          <cell r="CV25" t="str">
            <v>Neant</v>
          </cell>
          <cell r="CX25" t="str">
            <v>Neant</v>
          </cell>
          <cell r="CY25" t="str">
            <v>Neant</v>
          </cell>
          <cell r="CZ25" t="str">
            <v>Neant</v>
          </cell>
          <cell r="DB25" t="str">
            <v>Neant</v>
          </cell>
          <cell r="DC25" t="str">
            <v>Neant</v>
          </cell>
          <cell r="DD25" t="str">
            <v>Neant</v>
          </cell>
          <cell r="DF25" t="str">
            <v>Neant</v>
          </cell>
          <cell r="DG25" t="str">
            <v>Neant</v>
          </cell>
          <cell r="DH25" t="str">
            <v>Neant</v>
          </cell>
          <cell r="DJ25" t="str">
            <v>Neant</v>
          </cell>
          <cell r="DK25" t="str">
            <v>Neant</v>
          </cell>
          <cell r="DL25" t="str">
            <v>Neant</v>
          </cell>
          <cell r="DN25" t="str">
            <v>Neant</v>
          </cell>
          <cell r="DO25" t="str">
            <v>Neant</v>
          </cell>
          <cell r="DP25" t="str">
            <v>Neant</v>
          </cell>
          <cell r="DR25" t="str">
            <v>Neant</v>
          </cell>
          <cell r="DS25" t="str">
            <v>Neant</v>
          </cell>
          <cell r="DT25" t="str">
            <v>Neant</v>
          </cell>
          <cell r="DV25" t="str">
            <v>Neant</v>
          </cell>
          <cell r="DW25" t="str">
            <v>Neant</v>
          </cell>
          <cell r="DX25" t="str">
            <v>Neant</v>
          </cell>
          <cell r="DZ25" t="str">
            <v>Neant</v>
          </cell>
          <cell r="EA25" t="str">
            <v>Neant</v>
          </cell>
          <cell r="EB25" t="str">
            <v>Neant</v>
          </cell>
          <cell r="ED25" t="str">
            <v>Neant</v>
          </cell>
          <cell r="EE25" t="str">
            <v>Neant</v>
          </cell>
          <cell r="EF25" t="str">
            <v>Neant</v>
          </cell>
          <cell r="EH25" t="str">
            <v>Neant</v>
          </cell>
          <cell r="EI25" t="str">
            <v>Neant</v>
          </cell>
          <cell r="EJ25" t="str">
            <v>Neant</v>
          </cell>
          <cell r="EL25" t="str">
            <v>Neant</v>
          </cell>
          <cell r="EM25" t="str">
            <v>Neant</v>
          </cell>
          <cell r="EN25" t="str">
            <v>Neant</v>
          </cell>
          <cell r="EP25" t="str">
            <v>Neant</v>
          </cell>
          <cell r="EQ25" t="str">
            <v>Neant</v>
          </cell>
          <cell r="ER25" t="str">
            <v>Neant</v>
          </cell>
          <cell r="ET25" t="str">
            <v>Neant</v>
          </cell>
          <cell r="EU25" t="str">
            <v>Neant</v>
          </cell>
          <cell r="EV25" t="str">
            <v>Neant</v>
          </cell>
          <cell r="EX25" t="str">
            <v>Neant</v>
          </cell>
          <cell r="EY25" t="str">
            <v>Neant</v>
          </cell>
          <cell r="EZ25" t="str">
            <v>Neant</v>
          </cell>
          <cell r="FB25" t="str">
            <v>Neant</v>
          </cell>
          <cell r="FC25" t="str">
            <v>Neant</v>
          </cell>
          <cell r="FD25" t="str">
            <v>Neant</v>
          </cell>
          <cell r="FF25" t="str">
            <v>Neant</v>
          </cell>
          <cell r="FG25" t="str">
            <v>Neant</v>
          </cell>
          <cell r="FH25" t="str">
            <v>Neant</v>
          </cell>
          <cell r="FJ25" t="str">
            <v>Neant</v>
          </cell>
          <cell r="FK25" t="str">
            <v>Neant</v>
          </cell>
          <cell r="FL25" t="str">
            <v>Neant</v>
          </cell>
          <cell r="FN25" t="str">
            <v>Neant</v>
          </cell>
          <cell r="FO25" t="str">
            <v>Neant</v>
          </cell>
          <cell r="FP25" t="str">
            <v>Neant</v>
          </cell>
          <cell r="FR25" t="str">
            <v>Neant</v>
          </cell>
          <cell r="FS25" t="str">
            <v>Neant</v>
          </cell>
          <cell r="FT25" t="str">
            <v>Neant</v>
          </cell>
          <cell r="FV25" t="str">
            <v>Neant</v>
          </cell>
          <cell r="FW25" t="str">
            <v>Neant</v>
          </cell>
          <cell r="FX25" t="str">
            <v>Neant</v>
          </cell>
          <cell r="FZ25" t="str">
            <v>Neant</v>
          </cell>
          <cell r="GA25" t="str">
            <v>Neant</v>
          </cell>
          <cell r="GB25" t="str">
            <v>Neant</v>
          </cell>
          <cell r="GD25" t="str">
            <v>Neant</v>
          </cell>
          <cell r="GE25" t="str">
            <v>Neant</v>
          </cell>
          <cell r="GF25" t="str">
            <v>Neant</v>
          </cell>
          <cell r="GH25" t="str">
            <v>Neant</v>
          </cell>
          <cell r="GI25" t="str">
            <v>Neant</v>
          </cell>
          <cell r="GJ25" t="str">
            <v>Neant</v>
          </cell>
          <cell r="GL25" t="str">
            <v>Neant</v>
          </cell>
          <cell r="GM25" t="str">
            <v>Neant</v>
          </cell>
          <cell r="GN25" t="str">
            <v>Neant</v>
          </cell>
          <cell r="GP25" t="str">
            <v>Neant</v>
          </cell>
          <cell r="GQ25" t="str">
            <v>Neant</v>
          </cell>
          <cell r="GR25" t="str">
            <v>Neant</v>
          </cell>
          <cell r="GT25" t="str">
            <v>Neant</v>
          </cell>
          <cell r="GU25" t="str">
            <v>Neant</v>
          </cell>
          <cell r="GV25" t="str">
            <v>Neant</v>
          </cell>
          <cell r="GX25" t="str">
            <v>Neant</v>
          </cell>
          <cell r="GY25" t="str">
            <v>Neant</v>
          </cell>
          <cell r="GZ25" t="str">
            <v>Neant</v>
          </cell>
          <cell r="HB25" t="str">
            <v>Neant</v>
          </cell>
          <cell r="HC25" t="str">
            <v>Neant</v>
          </cell>
          <cell r="HD25" t="str">
            <v>Neant</v>
          </cell>
          <cell r="HF25" t="str">
            <v>Neant</v>
          </cell>
          <cell r="HG25" t="str">
            <v>Neant</v>
          </cell>
          <cell r="HH25" t="str">
            <v>Neant</v>
          </cell>
          <cell r="HJ25" t="str">
            <v>Neant</v>
          </cell>
          <cell r="HK25" t="str">
            <v>Neant</v>
          </cell>
          <cell r="HL25" t="str">
            <v>Neant</v>
          </cell>
          <cell r="HN25" t="str">
            <v>Neant</v>
          </cell>
          <cell r="HO25" t="str">
            <v>Neant</v>
          </cell>
          <cell r="HP25" t="str">
            <v>Neant</v>
          </cell>
          <cell r="HR25" t="str">
            <v>Neant</v>
          </cell>
          <cell r="HS25" t="str">
            <v>Neant</v>
          </cell>
          <cell r="HT25" t="str">
            <v>Neant</v>
          </cell>
          <cell r="ID25" t="str">
            <v>Neant</v>
          </cell>
          <cell r="IE25" t="str">
            <v>Neant</v>
          </cell>
          <cell r="IF25" t="str">
            <v>Neant</v>
          </cell>
          <cell r="IH25" t="str">
            <v>Neant</v>
          </cell>
          <cell r="II25" t="str">
            <v>Neant</v>
          </cell>
          <cell r="IJ25" t="str">
            <v>Neant</v>
          </cell>
          <cell r="IL25" t="str">
            <v>Neant</v>
          </cell>
          <cell r="IM25" t="str">
            <v>Neant</v>
          </cell>
          <cell r="IN25" t="str">
            <v>Neant</v>
          </cell>
          <cell r="IP25" t="str">
            <v>Neant</v>
          </cell>
          <cell r="IQ25" t="str">
            <v>Neant</v>
          </cell>
          <cell r="IR25" t="str">
            <v>Neant</v>
          </cell>
          <cell r="IT25" t="str">
            <v>Neant</v>
          </cell>
          <cell r="IU25" t="str">
            <v>Neant</v>
          </cell>
          <cell r="IV25" t="str">
            <v>Neant</v>
          </cell>
        </row>
        <row r="26">
          <cell r="R26" t="str">
            <v>Neant</v>
          </cell>
          <cell r="S26" t="str">
            <v>Neant</v>
          </cell>
          <cell r="T26" t="str">
            <v>Neant</v>
          </cell>
          <cell r="V26" t="str">
            <v>Neant</v>
          </cell>
          <cell r="W26" t="str">
            <v>Neant</v>
          </cell>
          <cell r="X26" t="str">
            <v>Neant</v>
          </cell>
          <cell r="Z26" t="str">
            <v>Neant</v>
          </cell>
          <cell r="AA26" t="str">
            <v>Neant</v>
          </cell>
          <cell r="AB26" t="str">
            <v>Neant</v>
          </cell>
          <cell r="AD26" t="str">
            <v>Neant</v>
          </cell>
          <cell r="AE26" t="str">
            <v>Neant</v>
          </cell>
          <cell r="AF26" t="str">
            <v>Neant</v>
          </cell>
          <cell r="AH26" t="str">
            <v>Neant</v>
          </cell>
          <cell r="AI26" t="str">
            <v>Neant</v>
          </cell>
          <cell r="AJ26" t="str">
            <v>Neant</v>
          </cell>
          <cell r="AL26" t="str">
            <v>Neant</v>
          </cell>
          <cell r="AM26" t="str">
            <v>Neant</v>
          </cell>
          <cell r="AN26" t="str">
            <v>Neant</v>
          </cell>
          <cell r="AP26">
            <v>24</v>
          </cell>
          <cell r="AQ26">
            <v>15000</v>
          </cell>
          <cell r="AT26">
            <v>24</v>
          </cell>
          <cell r="AU26">
            <v>15000</v>
          </cell>
          <cell r="AX26">
            <v>24</v>
          </cell>
          <cell r="AY26">
            <v>15000</v>
          </cell>
          <cell r="BB26">
            <v>24</v>
          </cell>
          <cell r="BC26">
            <v>15000</v>
          </cell>
          <cell r="BF26">
            <v>24</v>
          </cell>
          <cell r="BG26">
            <v>15000</v>
          </cell>
          <cell r="BJ26">
            <v>24</v>
          </cell>
          <cell r="BK26">
            <v>15000</v>
          </cell>
          <cell r="BN26">
            <v>24</v>
          </cell>
          <cell r="BO26">
            <v>15000</v>
          </cell>
          <cell r="BR26">
            <v>24</v>
          </cell>
          <cell r="BS26">
            <v>15000</v>
          </cell>
          <cell r="BV26">
            <v>24</v>
          </cell>
          <cell r="BW26">
            <v>15000</v>
          </cell>
          <cell r="BZ26">
            <v>24</v>
          </cell>
          <cell r="CA26">
            <v>15000</v>
          </cell>
          <cell r="CD26">
            <v>24</v>
          </cell>
          <cell r="CE26">
            <v>15000</v>
          </cell>
          <cell r="CH26">
            <v>24</v>
          </cell>
          <cell r="CI26">
            <v>15000</v>
          </cell>
          <cell r="CL26">
            <v>24</v>
          </cell>
          <cell r="CM26">
            <v>15000</v>
          </cell>
          <cell r="CP26">
            <v>24</v>
          </cell>
          <cell r="CQ26">
            <v>15000</v>
          </cell>
          <cell r="CT26" t="str">
            <v xml:space="preserve">Congé 24 </v>
          </cell>
          <cell r="CU26" t="str">
            <v>Cotis.CACOBATPH</v>
          </cell>
          <cell r="CX26">
            <v>24</v>
          </cell>
          <cell r="CY26">
            <v>15000</v>
          </cell>
          <cell r="DB26">
            <v>24</v>
          </cell>
          <cell r="DC26">
            <v>15000</v>
          </cell>
          <cell r="DF26">
            <v>24</v>
          </cell>
          <cell r="DG26">
            <v>15000</v>
          </cell>
          <cell r="DJ26">
            <v>24</v>
          </cell>
          <cell r="DK26">
            <v>15000</v>
          </cell>
          <cell r="DL26">
            <v>15133.75</v>
          </cell>
          <cell r="DN26">
            <v>24</v>
          </cell>
          <cell r="DO26">
            <v>15000</v>
          </cell>
          <cell r="DP26">
            <v>15133.75</v>
          </cell>
          <cell r="DR26">
            <v>24</v>
          </cell>
          <cell r="DS26">
            <v>15000</v>
          </cell>
          <cell r="DT26">
            <v>15133.75</v>
          </cell>
          <cell r="DV26">
            <v>24</v>
          </cell>
          <cell r="DW26">
            <v>15000</v>
          </cell>
          <cell r="DX26">
            <v>15133.75</v>
          </cell>
          <cell r="DZ26">
            <v>24</v>
          </cell>
          <cell r="EA26">
            <v>15000</v>
          </cell>
          <cell r="EB26">
            <v>15133.75</v>
          </cell>
          <cell r="ED26">
            <v>24</v>
          </cell>
          <cell r="EE26">
            <v>15000</v>
          </cell>
          <cell r="EF26">
            <v>15133.75</v>
          </cell>
          <cell r="EH26">
            <v>22</v>
          </cell>
          <cell r="EI26">
            <v>12833.2</v>
          </cell>
          <cell r="EJ26">
            <v>14990.141875000001</v>
          </cell>
          <cell r="EL26">
            <v>23</v>
          </cell>
          <cell r="EM26">
            <v>13416.59</v>
          </cell>
          <cell r="EN26">
            <v>15678.7846875</v>
          </cell>
          <cell r="EP26" t="str">
            <v xml:space="preserve">Congé 24 </v>
          </cell>
          <cell r="EQ26" t="str">
            <v>Cotis.CACOBATPH</v>
          </cell>
          <cell r="ER26">
            <v>0</v>
          </cell>
          <cell r="ET26" t="str">
            <v>Neant</v>
          </cell>
          <cell r="EU26" t="str">
            <v>Neant</v>
          </cell>
          <cell r="EV26" t="str">
            <v>Neant</v>
          </cell>
          <cell r="EX26" t="str">
            <v>Neant</v>
          </cell>
          <cell r="EY26" t="str">
            <v>Neant</v>
          </cell>
          <cell r="EZ26" t="str">
            <v>Neant</v>
          </cell>
          <cell r="FB26" t="str">
            <v>Neant</v>
          </cell>
          <cell r="FC26" t="str">
            <v>Neant</v>
          </cell>
          <cell r="FD26" t="str">
            <v>Neant</v>
          </cell>
          <cell r="FF26" t="str">
            <v>Neant</v>
          </cell>
          <cell r="FG26" t="str">
            <v>Neant</v>
          </cell>
          <cell r="FH26" t="str">
            <v>Neant</v>
          </cell>
          <cell r="FJ26" t="str">
            <v>Neant</v>
          </cell>
          <cell r="FK26" t="str">
            <v>Neant</v>
          </cell>
          <cell r="FL26" t="str">
            <v>Neant</v>
          </cell>
          <cell r="FN26" t="str">
            <v>Neant</v>
          </cell>
          <cell r="FO26" t="str">
            <v>Neant</v>
          </cell>
          <cell r="FP26" t="str">
            <v>Neant</v>
          </cell>
          <cell r="FR26" t="str">
            <v>Neant</v>
          </cell>
          <cell r="FS26" t="str">
            <v>Neant</v>
          </cell>
          <cell r="FT26" t="str">
            <v>Neant</v>
          </cell>
          <cell r="FV26" t="str">
            <v>Neant</v>
          </cell>
          <cell r="FW26" t="str">
            <v>Neant</v>
          </cell>
          <cell r="FX26" t="str">
            <v>Neant</v>
          </cell>
          <cell r="FZ26" t="str">
            <v>Neant</v>
          </cell>
          <cell r="GA26" t="str">
            <v>Neant</v>
          </cell>
          <cell r="GB26" t="str">
            <v>Neant</v>
          </cell>
          <cell r="GD26" t="str">
            <v>Neant</v>
          </cell>
          <cell r="GE26" t="str">
            <v>Neant</v>
          </cell>
          <cell r="GF26" t="str">
            <v>Neant</v>
          </cell>
          <cell r="GH26" t="str">
            <v>Neant</v>
          </cell>
          <cell r="GI26" t="str">
            <v>Neant</v>
          </cell>
          <cell r="GJ26" t="str">
            <v>Neant</v>
          </cell>
          <cell r="GL26" t="str">
            <v>Neant</v>
          </cell>
          <cell r="GM26" t="str">
            <v>Neant</v>
          </cell>
          <cell r="GN26" t="str">
            <v>Neant</v>
          </cell>
          <cell r="GP26" t="str">
            <v>Neant</v>
          </cell>
          <cell r="GQ26" t="str">
            <v>Neant</v>
          </cell>
          <cell r="GR26" t="str">
            <v>Neant</v>
          </cell>
          <cell r="GT26" t="str">
            <v>Neant</v>
          </cell>
          <cell r="GU26" t="str">
            <v>Neant</v>
          </cell>
          <cell r="GV26" t="str">
            <v>Neant</v>
          </cell>
          <cell r="GX26" t="str">
            <v>Neant</v>
          </cell>
          <cell r="GY26" t="str">
            <v>Neant</v>
          </cell>
          <cell r="GZ26" t="str">
            <v>Neant</v>
          </cell>
          <cell r="HB26" t="str">
            <v>Neant</v>
          </cell>
          <cell r="HC26" t="str">
            <v>Neant</v>
          </cell>
          <cell r="HD26" t="str">
            <v>Neant</v>
          </cell>
          <cell r="HF26" t="str">
            <v>Neant</v>
          </cell>
          <cell r="HG26" t="str">
            <v>Neant</v>
          </cell>
          <cell r="HH26" t="str">
            <v>Neant</v>
          </cell>
          <cell r="HJ26" t="str">
            <v>Neant</v>
          </cell>
          <cell r="HK26" t="str">
            <v>Neant</v>
          </cell>
          <cell r="HL26" t="str">
            <v>Neant</v>
          </cell>
          <cell r="HN26" t="str">
            <v>Neant</v>
          </cell>
          <cell r="HO26" t="str">
            <v>Neant</v>
          </cell>
          <cell r="HP26" t="str">
            <v>Neant</v>
          </cell>
          <cell r="HR26" t="str">
            <v>Neant</v>
          </cell>
          <cell r="HS26" t="str">
            <v>Neant</v>
          </cell>
          <cell r="HT26" t="str">
            <v>Neant</v>
          </cell>
          <cell r="ID26" t="str">
            <v>Neant</v>
          </cell>
          <cell r="IE26" t="str">
            <v>Neant</v>
          </cell>
          <cell r="IF26" t="str">
            <v>Neant</v>
          </cell>
          <cell r="IH26" t="str">
            <v>Neant</v>
          </cell>
          <cell r="II26" t="str">
            <v>Neant</v>
          </cell>
          <cell r="IJ26" t="str">
            <v>Neant</v>
          </cell>
          <cell r="IL26" t="str">
            <v>Neant</v>
          </cell>
          <cell r="IM26" t="str">
            <v>Neant</v>
          </cell>
          <cell r="IN26" t="str">
            <v>Neant</v>
          </cell>
          <cell r="IP26" t="str">
            <v>Neant</v>
          </cell>
          <cell r="IQ26" t="str">
            <v>Neant</v>
          </cell>
          <cell r="IR26" t="str">
            <v>Neant</v>
          </cell>
          <cell r="IT26" t="str">
            <v>Neant</v>
          </cell>
          <cell r="IU26" t="str">
            <v>Neant</v>
          </cell>
          <cell r="IV26" t="str">
            <v>Neant</v>
          </cell>
        </row>
        <row r="27">
          <cell r="R27" t="str">
            <v>Neant</v>
          </cell>
          <cell r="S27" t="str">
            <v>Neant</v>
          </cell>
          <cell r="T27" t="str">
            <v>Neant</v>
          </cell>
          <cell r="V27" t="str">
            <v>Neant</v>
          </cell>
          <cell r="W27" t="str">
            <v>Neant</v>
          </cell>
          <cell r="X27" t="str">
            <v>Neant</v>
          </cell>
          <cell r="Z27" t="str">
            <v>Neant</v>
          </cell>
          <cell r="AA27" t="str">
            <v>Neant</v>
          </cell>
          <cell r="AB27" t="str">
            <v>Neant</v>
          </cell>
          <cell r="AD27" t="str">
            <v>Neant</v>
          </cell>
          <cell r="AE27" t="str">
            <v>Neant</v>
          </cell>
          <cell r="AF27" t="str">
            <v>Neant</v>
          </cell>
          <cell r="AH27" t="str">
            <v>Neant</v>
          </cell>
          <cell r="AI27" t="str">
            <v>Neant</v>
          </cell>
          <cell r="AJ27" t="str">
            <v>Neant</v>
          </cell>
          <cell r="AL27" t="str">
            <v>Neant</v>
          </cell>
          <cell r="AM27" t="str">
            <v>Neant</v>
          </cell>
          <cell r="AN27" t="str">
            <v>Neant</v>
          </cell>
          <cell r="AP27" t="str">
            <v>Neant</v>
          </cell>
          <cell r="AQ27" t="str">
            <v>Neant</v>
          </cell>
          <cell r="AR27" t="str">
            <v>Neant</v>
          </cell>
          <cell r="AT27" t="str">
            <v>Neant</v>
          </cell>
          <cell r="AU27" t="str">
            <v>Neant</v>
          </cell>
          <cell r="AV27" t="str">
            <v>Neant</v>
          </cell>
          <cell r="AX27">
            <v>24</v>
          </cell>
          <cell r="AY27">
            <v>33750</v>
          </cell>
          <cell r="BB27">
            <v>24</v>
          </cell>
          <cell r="BC27">
            <v>33750</v>
          </cell>
          <cell r="BF27">
            <v>24</v>
          </cell>
          <cell r="BG27">
            <v>33750</v>
          </cell>
          <cell r="BJ27">
            <v>24</v>
          </cell>
          <cell r="BK27">
            <v>33750</v>
          </cell>
          <cell r="BN27">
            <v>24</v>
          </cell>
          <cell r="BO27">
            <v>33750</v>
          </cell>
          <cell r="BR27" t="str">
            <v>Neant</v>
          </cell>
          <cell r="BS27" t="str">
            <v>Neant</v>
          </cell>
          <cell r="BT27" t="str">
            <v>Neant</v>
          </cell>
          <cell r="BV27" t="str">
            <v>Neant</v>
          </cell>
          <cell r="BW27" t="str">
            <v>Neant</v>
          </cell>
          <cell r="BX27" t="str">
            <v>Neant</v>
          </cell>
          <cell r="BZ27" t="str">
            <v>Neant</v>
          </cell>
          <cell r="CA27" t="str">
            <v>Neant</v>
          </cell>
          <cell r="CB27" t="str">
            <v>Neant</v>
          </cell>
          <cell r="CD27" t="str">
            <v>Neant</v>
          </cell>
          <cell r="CE27" t="str">
            <v>Neant</v>
          </cell>
          <cell r="CF27" t="str">
            <v>Neant</v>
          </cell>
          <cell r="CH27" t="str">
            <v>Neant</v>
          </cell>
          <cell r="CI27" t="str">
            <v>Neant</v>
          </cell>
          <cell r="CJ27" t="str">
            <v>Neant</v>
          </cell>
          <cell r="CL27" t="str">
            <v>Neant</v>
          </cell>
          <cell r="CM27" t="str">
            <v>Neant</v>
          </cell>
          <cell r="CN27" t="str">
            <v>Neant</v>
          </cell>
          <cell r="CP27" t="str">
            <v>Neant</v>
          </cell>
          <cell r="CQ27" t="str">
            <v>Neant</v>
          </cell>
          <cell r="CR27" t="str">
            <v>Neant</v>
          </cell>
          <cell r="CT27" t="str">
            <v>Neant</v>
          </cell>
          <cell r="CU27" t="str">
            <v>Neant</v>
          </cell>
          <cell r="CV27" t="str">
            <v>Neant</v>
          </cell>
          <cell r="CX27" t="str">
            <v>Neant</v>
          </cell>
          <cell r="CY27" t="str">
            <v>Neant</v>
          </cell>
          <cell r="CZ27" t="str">
            <v>Neant</v>
          </cell>
          <cell r="DB27" t="str">
            <v>Neant</v>
          </cell>
          <cell r="DC27" t="str">
            <v>Neant</v>
          </cell>
          <cell r="DD27" t="str">
            <v>Neant</v>
          </cell>
          <cell r="DF27" t="str">
            <v>Neant</v>
          </cell>
          <cell r="DG27" t="str">
            <v>Neant</v>
          </cell>
          <cell r="DH27" t="str">
            <v>Neant</v>
          </cell>
          <cell r="DJ27" t="str">
            <v>Neant</v>
          </cell>
          <cell r="DK27" t="str">
            <v>Neant</v>
          </cell>
          <cell r="DL27" t="str">
            <v>Neant</v>
          </cell>
          <cell r="DN27" t="str">
            <v>Neant</v>
          </cell>
          <cell r="DO27" t="str">
            <v>Neant</v>
          </cell>
          <cell r="DP27" t="str">
            <v>Neant</v>
          </cell>
          <cell r="DR27" t="str">
            <v>Neant</v>
          </cell>
          <cell r="DS27" t="str">
            <v>Neant</v>
          </cell>
          <cell r="DT27" t="str">
            <v>Neant</v>
          </cell>
          <cell r="DV27" t="str">
            <v>Neant</v>
          </cell>
          <cell r="DW27" t="str">
            <v>Neant</v>
          </cell>
          <cell r="DX27" t="str">
            <v>Neant</v>
          </cell>
          <cell r="DZ27" t="str">
            <v>Neant</v>
          </cell>
          <cell r="EA27" t="str">
            <v>Neant</v>
          </cell>
          <cell r="EB27" t="str">
            <v>Neant</v>
          </cell>
          <cell r="ED27" t="str">
            <v>Neant</v>
          </cell>
          <cell r="EE27" t="str">
            <v>Neant</v>
          </cell>
          <cell r="EF27" t="str">
            <v>Neant</v>
          </cell>
          <cell r="EH27" t="str">
            <v>Neant</v>
          </cell>
          <cell r="EI27" t="str">
            <v>Neant</v>
          </cell>
          <cell r="EJ27" t="str">
            <v>Neant</v>
          </cell>
          <cell r="EL27" t="str">
            <v>Neant</v>
          </cell>
          <cell r="EM27" t="str">
            <v>Neant</v>
          </cell>
          <cell r="EN27" t="str">
            <v>Neant</v>
          </cell>
          <cell r="EP27" t="str">
            <v>Neant</v>
          </cell>
          <cell r="EQ27" t="str">
            <v>Neant</v>
          </cell>
          <cell r="ER27" t="str">
            <v>Neant</v>
          </cell>
          <cell r="ET27" t="str">
            <v>Neant</v>
          </cell>
          <cell r="EU27" t="str">
            <v>Neant</v>
          </cell>
          <cell r="EV27" t="str">
            <v>Neant</v>
          </cell>
          <cell r="EX27" t="str">
            <v>Neant</v>
          </cell>
          <cell r="EY27" t="str">
            <v>Neant</v>
          </cell>
          <cell r="EZ27" t="str">
            <v>Neant</v>
          </cell>
          <cell r="FB27" t="str">
            <v>Neant</v>
          </cell>
          <cell r="FC27" t="str">
            <v>Neant</v>
          </cell>
          <cell r="FD27" t="str">
            <v>Neant</v>
          </cell>
          <cell r="FF27" t="str">
            <v>Neant</v>
          </cell>
          <cell r="FG27" t="str">
            <v>Neant</v>
          </cell>
          <cell r="FH27" t="str">
            <v>Neant</v>
          </cell>
          <cell r="FJ27" t="str">
            <v>Neant</v>
          </cell>
          <cell r="FK27" t="str">
            <v>Neant</v>
          </cell>
          <cell r="FL27" t="str">
            <v>Neant</v>
          </cell>
          <cell r="FN27" t="str">
            <v>Neant</v>
          </cell>
          <cell r="FO27" t="str">
            <v>Neant</v>
          </cell>
          <cell r="FP27" t="str">
            <v>Neant</v>
          </cell>
          <cell r="FR27" t="str">
            <v>Neant</v>
          </cell>
          <cell r="FS27" t="str">
            <v>Neant</v>
          </cell>
          <cell r="FT27" t="str">
            <v>Neant</v>
          </cell>
          <cell r="FV27" t="str">
            <v>Neant</v>
          </cell>
          <cell r="FW27" t="str">
            <v>Neant</v>
          </cell>
          <cell r="FX27" t="str">
            <v>Neant</v>
          </cell>
          <cell r="FZ27" t="str">
            <v>Neant</v>
          </cell>
          <cell r="GA27" t="str">
            <v>Neant</v>
          </cell>
          <cell r="GB27" t="str">
            <v>Neant</v>
          </cell>
          <cell r="GD27" t="str">
            <v>Neant</v>
          </cell>
          <cell r="GE27" t="str">
            <v>Neant</v>
          </cell>
          <cell r="GF27" t="str">
            <v>Neant</v>
          </cell>
          <cell r="GH27" t="str">
            <v>Neant</v>
          </cell>
          <cell r="GI27" t="str">
            <v>Neant</v>
          </cell>
          <cell r="GJ27" t="str">
            <v>Neant</v>
          </cell>
          <cell r="GL27" t="str">
            <v>Neant</v>
          </cell>
          <cell r="GM27" t="str">
            <v>Neant</v>
          </cell>
          <cell r="GN27" t="str">
            <v>Neant</v>
          </cell>
          <cell r="GP27" t="str">
            <v>Neant</v>
          </cell>
          <cell r="GQ27" t="str">
            <v>Neant</v>
          </cell>
          <cell r="GR27" t="str">
            <v>Neant</v>
          </cell>
          <cell r="GT27" t="str">
            <v>Neant</v>
          </cell>
          <cell r="GU27" t="str">
            <v>Neant</v>
          </cell>
          <cell r="GV27" t="str">
            <v>Neant</v>
          </cell>
          <cell r="GX27" t="str">
            <v>Neant</v>
          </cell>
          <cell r="GY27" t="str">
            <v>Neant</v>
          </cell>
          <cell r="GZ27" t="str">
            <v>Neant</v>
          </cell>
          <cell r="HB27" t="str">
            <v>Neant</v>
          </cell>
          <cell r="HC27" t="str">
            <v>Neant</v>
          </cell>
          <cell r="HD27" t="str">
            <v>Neant</v>
          </cell>
          <cell r="HF27" t="str">
            <v>Neant</v>
          </cell>
          <cell r="HG27" t="str">
            <v>Neant</v>
          </cell>
          <cell r="HH27" t="str">
            <v>Neant</v>
          </cell>
          <cell r="HJ27" t="str">
            <v>Neant</v>
          </cell>
          <cell r="HK27" t="str">
            <v>Neant</v>
          </cell>
          <cell r="HL27" t="str">
            <v>Neant</v>
          </cell>
          <cell r="HN27" t="str">
            <v>Neant</v>
          </cell>
          <cell r="HO27" t="str">
            <v>Neant</v>
          </cell>
          <cell r="HP27" t="str">
            <v>Neant</v>
          </cell>
          <cell r="HR27" t="str">
            <v>Neant</v>
          </cell>
          <cell r="HS27" t="str">
            <v>Neant</v>
          </cell>
          <cell r="HT27" t="str">
            <v>Neant</v>
          </cell>
          <cell r="ID27" t="str">
            <v>Neant</v>
          </cell>
          <cell r="IE27" t="str">
            <v>Neant</v>
          </cell>
          <cell r="IF27" t="str">
            <v>Neant</v>
          </cell>
          <cell r="IH27" t="str">
            <v>Neant</v>
          </cell>
          <cell r="II27" t="str">
            <v>Neant</v>
          </cell>
          <cell r="IJ27" t="str">
            <v>Neant</v>
          </cell>
          <cell r="IL27" t="str">
            <v>Neant</v>
          </cell>
          <cell r="IM27" t="str">
            <v>Neant</v>
          </cell>
          <cell r="IN27" t="str">
            <v>Neant</v>
          </cell>
          <cell r="IP27" t="str">
            <v>Neant</v>
          </cell>
          <cell r="IQ27" t="str">
            <v>Neant</v>
          </cell>
          <cell r="IR27" t="str">
            <v>Neant</v>
          </cell>
          <cell r="IT27" t="str">
            <v>Neant</v>
          </cell>
          <cell r="IU27" t="str">
            <v>Neant</v>
          </cell>
          <cell r="IV27" t="str">
            <v>Neant</v>
          </cell>
        </row>
        <row r="28">
          <cell r="R28" t="str">
            <v>Neant</v>
          </cell>
          <cell r="S28" t="str">
            <v>Neant</v>
          </cell>
          <cell r="T28" t="str">
            <v>Neant</v>
          </cell>
          <cell r="V28" t="str">
            <v>Neant</v>
          </cell>
          <cell r="W28" t="str">
            <v>Neant</v>
          </cell>
          <cell r="X28" t="str">
            <v>Neant</v>
          </cell>
          <cell r="Z28" t="str">
            <v>Neant</v>
          </cell>
          <cell r="AA28" t="str">
            <v>Neant</v>
          </cell>
          <cell r="AB28" t="str">
            <v>Neant</v>
          </cell>
          <cell r="AD28" t="str">
            <v>Neant</v>
          </cell>
          <cell r="AE28" t="str">
            <v>Neant</v>
          </cell>
          <cell r="AF28" t="str">
            <v>Neant</v>
          </cell>
          <cell r="AH28" t="str">
            <v>Neant</v>
          </cell>
          <cell r="AI28" t="str">
            <v>Neant</v>
          </cell>
          <cell r="AJ28" t="str">
            <v>Neant</v>
          </cell>
          <cell r="AL28" t="str">
            <v>Neant</v>
          </cell>
          <cell r="AM28" t="str">
            <v>Neant</v>
          </cell>
          <cell r="AN28" t="str">
            <v>Neant</v>
          </cell>
          <cell r="AP28" t="str">
            <v>Neant</v>
          </cell>
          <cell r="AQ28" t="str">
            <v>Neant</v>
          </cell>
          <cell r="AR28" t="str">
            <v>Neant</v>
          </cell>
          <cell r="AT28" t="str">
            <v>Neant</v>
          </cell>
          <cell r="AU28" t="str">
            <v>Neant</v>
          </cell>
          <cell r="AV28" t="str">
            <v>Neant</v>
          </cell>
          <cell r="AX28" t="str">
            <v>Neant</v>
          </cell>
          <cell r="AY28" t="str">
            <v>Neant</v>
          </cell>
          <cell r="AZ28" t="str">
            <v>Neant</v>
          </cell>
          <cell r="BB28" t="str">
            <v>Neant</v>
          </cell>
          <cell r="BC28" t="str">
            <v>Neant</v>
          </cell>
          <cell r="BD28" t="str">
            <v>Neant</v>
          </cell>
          <cell r="BF28" t="str">
            <v>Neant</v>
          </cell>
          <cell r="BG28" t="str">
            <v>Neant</v>
          </cell>
          <cell r="BH28" t="str">
            <v>Neant</v>
          </cell>
          <cell r="BJ28" t="str">
            <v>Neant</v>
          </cell>
          <cell r="BK28" t="str">
            <v>Neant</v>
          </cell>
          <cell r="BL28" t="str">
            <v>Neant</v>
          </cell>
          <cell r="BN28">
            <v>24</v>
          </cell>
          <cell r="BO28">
            <v>15000</v>
          </cell>
          <cell r="BR28">
            <v>24</v>
          </cell>
          <cell r="BS28">
            <v>15000</v>
          </cell>
          <cell r="BV28">
            <v>24</v>
          </cell>
          <cell r="BW28">
            <v>15000</v>
          </cell>
          <cell r="BZ28">
            <v>0</v>
          </cell>
          <cell r="CA28" t="str">
            <v>Neant</v>
          </cell>
          <cell r="CB28" t="str">
            <v>Neant</v>
          </cell>
          <cell r="CD28">
            <v>24</v>
          </cell>
          <cell r="CE28">
            <v>15000</v>
          </cell>
          <cell r="CH28">
            <v>24</v>
          </cell>
          <cell r="CI28">
            <v>15000</v>
          </cell>
          <cell r="CL28">
            <v>24</v>
          </cell>
          <cell r="CM28">
            <v>15000</v>
          </cell>
          <cell r="CP28" t="str">
            <v>Neant</v>
          </cell>
          <cell r="CQ28" t="str">
            <v>Neant</v>
          </cell>
          <cell r="CR28" t="str">
            <v>Neant</v>
          </cell>
          <cell r="CT28" t="str">
            <v>Neant</v>
          </cell>
          <cell r="CU28" t="str">
            <v>Neant</v>
          </cell>
          <cell r="CV28" t="str">
            <v>Neant</v>
          </cell>
          <cell r="CX28" t="str">
            <v>Neant</v>
          </cell>
          <cell r="CY28" t="str">
            <v>Neant</v>
          </cell>
          <cell r="CZ28" t="str">
            <v>Neant</v>
          </cell>
          <cell r="DB28" t="str">
            <v>Neant</v>
          </cell>
          <cell r="DC28" t="str">
            <v>Neant</v>
          </cell>
          <cell r="DD28" t="str">
            <v>Neant</v>
          </cell>
          <cell r="DF28" t="str">
            <v>Neant</v>
          </cell>
          <cell r="DG28" t="str">
            <v>Neant</v>
          </cell>
          <cell r="DH28" t="str">
            <v>Neant</v>
          </cell>
          <cell r="DJ28" t="str">
            <v>Neant</v>
          </cell>
          <cell r="DK28" t="str">
            <v>Neant</v>
          </cell>
          <cell r="DL28" t="str">
            <v>Neant</v>
          </cell>
          <cell r="DN28" t="str">
            <v>Neant</v>
          </cell>
          <cell r="DO28" t="str">
            <v>Neant</v>
          </cell>
          <cell r="DP28" t="str">
            <v>Neant</v>
          </cell>
          <cell r="DR28" t="str">
            <v>Neant</v>
          </cell>
          <cell r="DS28" t="str">
            <v>Neant</v>
          </cell>
          <cell r="DT28" t="str">
            <v>Neant</v>
          </cell>
          <cell r="DV28" t="str">
            <v>Neant</v>
          </cell>
          <cell r="DW28" t="str">
            <v>Neant</v>
          </cell>
          <cell r="DX28" t="str">
            <v>Neant</v>
          </cell>
          <cell r="DZ28" t="str">
            <v>Neant</v>
          </cell>
          <cell r="EA28" t="str">
            <v>Neant</v>
          </cell>
          <cell r="EB28" t="str">
            <v>Neant</v>
          </cell>
          <cell r="ED28" t="str">
            <v>Neant</v>
          </cell>
          <cell r="EE28" t="str">
            <v>Neant</v>
          </cell>
          <cell r="EF28" t="str">
            <v>Neant</v>
          </cell>
          <cell r="EH28" t="str">
            <v>Neant</v>
          </cell>
          <cell r="EI28" t="str">
            <v>Neant</v>
          </cell>
          <cell r="EJ28" t="str">
            <v>Neant</v>
          </cell>
          <cell r="EL28" t="str">
            <v>Neant</v>
          </cell>
          <cell r="EM28" t="str">
            <v>Neant</v>
          </cell>
          <cell r="EN28" t="str">
            <v>Neant</v>
          </cell>
          <cell r="EP28" t="str">
            <v>Neant</v>
          </cell>
          <cell r="EQ28" t="str">
            <v>Neant</v>
          </cell>
          <cell r="ER28" t="str">
            <v>Neant</v>
          </cell>
          <cell r="ET28" t="str">
            <v>Neant</v>
          </cell>
          <cell r="EU28" t="str">
            <v>Neant</v>
          </cell>
          <cell r="EV28" t="str">
            <v>Neant</v>
          </cell>
          <cell r="EX28" t="str">
            <v>Neant</v>
          </cell>
          <cell r="EY28" t="str">
            <v>Neant</v>
          </cell>
          <cell r="EZ28" t="str">
            <v>Neant</v>
          </cell>
          <cell r="FB28" t="str">
            <v>Neant</v>
          </cell>
          <cell r="FC28" t="str">
            <v>Neant</v>
          </cell>
          <cell r="FD28" t="str">
            <v>Neant</v>
          </cell>
          <cell r="FF28" t="str">
            <v>Neant</v>
          </cell>
          <cell r="FG28" t="str">
            <v>Neant</v>
          </cell>
          <cell r="FH28" t="str">
            <v>Neant</v>
          </cell>
          <cell r="FJ28" t="str">
            <v>Neant</v>
          </cell>
          <cell r="FK28" t="str">
            <v>Neant</v>
          </cell>
          <cell r="FL28" t="str">
            <v>Neant</v>
          </cell>
          <cell r="FN28" t="str">
            <v>Neant</v>
          </cell>
          <cell r="FO28" t="str">
            <v>Neant</v>
          </cell>
          <cell r="FP28" t="str">
            <v>Neant</v>
          </cell>
          <cell r="FR28" t="str">
            <v>Neant</v>
          </cell>
          <cell r="FS28" t="str">
            <v>Neant</v>
          </cell>
          <cell r="FT28" t="str">
            <v>Neant</v>
          </cell>
          <cell r="FV28" t="str">
            <v>Neant</v>
          </cell>
          <cell r="FW28" t="str">
            <v>Neant</v>
          </cell>
          <cell r="FX28" t="str">
            <v>Neant</v>
          </cell>
          <cell r="FZ28" t="str">
            <v>Neant</v>
          </cell>
          <cell r="GA28" t="str">
            <v>Neant</v>
          </cell>
          <cell r="GB28" t="str">
            <v>Neant</v>
          </cell>
          <cell r="GD28" t="str">
            <v>Neant</v>
          </cell>
          <cell r="GE28" t="str">
            <v>Neant</v>
          </cell>
          <cell r="GF28" t="str">
            <v>Neant</v>
          </cell>
          <cell r="GH28" t="str">
            <v>Neant</v>
          </cell>
          <cell r="GI28" t="str">
            <v>Neant</v>
          </cell>
          <cell r="GJ28" t="str">
            <v>Neant</v>
          </cell>
          <cell r="GL28" t="str">
            <v>Neant</v>
          </cell>
          <cell r="GM28" t="str">
            <v>Neant</v>
          </cell>
          <cell r="GN28" t="str">
            <v>Neant</v>
          </cell>
          <cell r="GP28" t="str">
            <v>Neant</v>
          </cell>
          <cell r="GQ28" t="str">
            <v>Neant</v>
          </cell>
          <cell r="GR28" t="str">
            <v>Neant</v>
          </cell>
          <cell r="GT28" t="str">
            <v>Neant</v>
          </cell>
          <cell r="GU28" t="str">
            <v>Neant</v>
          </cell>
          <cell r="GV28" t="str">
            <v>Neant</v>
          </cell>
          <cell r="GX28" t="str">
            <v>Neant</v>
          </cell>
          <cell r="GY28" t="str">
            <v>Neant</v>
          </cell>
          <cell r="GZ28" t="str">
            <v>Neant</v>
          </cell>
          <cell r="HB28" t="str">
            <v>Neant</v>
          </cell>
          <cell r="HC28" t="str">
            <v>Neant</v>
          </cell>
          <cell r="HD28" t="str">
            <v>Neant</v>
          </cell>
          <cell r="HF28" t="str">
            <v>Neant</v>
          </cell>
          <cell r="HG28" t="str">
            <v>Neant</v>
          </cell>
          <cell r="HH28" t="str">
            <v>Neant</v>
          </cell>
          <cell r="HJ28" t="str">
            <v>Neant</v>
          </cell>
          <cell r="HK28" t="str">
            <v>Neant</v>
          </cell>
          <cell r="HL28" t="str">
            <v>Neant</v>
          </cell>
          <cell r="HN28" t="str">
            <v>Neant</v>
          </cell>
          <cell r="HO28" t="str">
            <v>Neant</v>
          </cell>
          <cell r="HP28" t="str">
            <v>Neant</v>
          </cell>
          <cell r="HR28" t="str">
            <v>Neant</v>
          </cell>
          <cell r="HS28" t="str">
            <v>Neant</v>
          </cell>
          <cell r="HT28" t="str">
            <v>Neant</v>
          </cell>
          <cell r="ID28" t="str">
            <v>Neant</v>
          </cell>
          <cell r="IE28" t="str">
            <v>Neant</v>
          </cell>
          <cell r="IF28" t="str">
            <v>Neant</v>
          </cell>
          <cell r="IH28" t="str">
            <v>Neant</v>
          </cell>
          <cell r="II28" t="str">
            <v>Neant</v>
          </cell>
          <cell r="IJ28" t="str">
            <v>Neant</v>
          </cell>
          <cell r="IL28" t="str">
            <v>Neant</v>
          </cell>
          <cell r="IM28" t="str">
            <v>Neant</v>
          </cell>
          <cell r="IN28" t="str">
            <v>Neant</v>
          </cell>
          <cell r="IP28" t="str">
            <v>Neant</v>
          </cell>
          <cell r="IQ28" t="str">
            <v>Neant</v>
          </cell>
          <cell r="IR28" t="str">
            <v>Neant</v>
          </cell>
          <cell r="IT28" t="str">
            <v>Neant</v>
          </cell>
          <cell r="IU28" t="str">
            <v>Neant</v>
          </cell>
          <cell r="IV28" t="str">
            <v>Neant</v>
          </cell>
        </row>
        <row r="29">
          <cell r="R29" t="str">
            <v>Neant</v>
          </cell>
          <cell r="S29" t="str">
            <v>Neant</v>
          </cell>
          <cell r="T29" t="str">
            <v>Neant</v>
          </cell>
          <cell r="V29" t="str">
            <v>Neant</v>
          </cell>
          <cell r="W29" t="str">
            <v>Neant</v>
          </cell>
          <cell r="X29" t="str">
            <v>Neant</v>
          </cell>
          <cell r="Z29" t="str">
            <v>Neant</v>
          </cell>
          <cell r="AA29" t="str">
            <v>Neant</v>
          </cell>
          <cell r="AB29" t="str">
            <v>Neant</v>
          </cell>
          <cell r="AD29" t="str">
            <v>Neant</v>
          </cell>
          <cell r="AE29" t="str">
            <v>Neant</v>
          </cell>
          <cell r="AF29" t="str">
            <v>Neant</v>
          </cell>
          <cell r="AH29" t="str">
            <v>Neant</v>
          </cell>
          <cell r="AI29" t="str">
            <v>Neant</v>
          </cell>
          <cell r="AJ29" t="str">
            <v>Neant</v>
          </cell>
          <cell r="AL29" t="str">
            <v>Neant</v>
          </cell>
          <cell r="AM29" t="str">
            <v>Neant</v>
          </cell>
          <cell r="AN29" t="str">
            <v>Neant</v>
          </cell>
          <cell r="AP29" t="str">
            <v>Neant</v>
          </cell>
          <cell r="AQ29" t="str">
            <v>Neant</v>
          </cell>
          <cell r="AR29" t="str">
            <v>Neant</v>
          </cell>
          <cell r="AT29" t="str">
            <v>Neant</v>
          </cell>
          <cell r="AU29" t="str">
            <v>Neant</v>
          </cell>
          <cell r="AV29" t="str">
            <v>Neant</v>
          </cell>
          <cell r="AX29" t="str">
            <v>Neant</v>
          </cell>
          <cell r="AY29" t="str">
            <v>Neant</v>
          </cell>
          <cell r="AZ29" t="str">
            <v>Neant</v>
          </cell>
          <cell r="BB29" t="str">
            <v>Neant</v>
          </cell>
          <cell r="BC29" t="str">
            <v>Neant</v>
          </cell>
          <cell r="BD29" t="str">
            <v>Neant</v>
          </cell>
          <cell r="BF29" t="str">
            <v>Neant</v>
          </cell>
          <cell r="BG29" t="str">
            <v>Neant</v>
          </cell>
          <cell r="BH29" t="str">
            <v>Neant</v>
          </cell>
          <cell r="BJ29" t="str">
            <v>Neant</v>
          </cell>
          <cell r="BK29" t="str">
            <v>Neant</v>
          </cell>
          <cell r="BL29" t="str">
            <v>Neant</v>
          </cell>
          <cell r="BN29">
            <v>24</v>
          </cell>
          <cell r="BO29">
            <v>15000</v>
          </cell>
          <cell r="BR29">
            <v>24</v>
          </cell>
          <cell r="BS29">
            <v>15000</v>
          </cell>
          <cell r="BV29">
            <v>24</v>
          </cell>
          <cell r="BW29">
            <v>15000</v>
          </cell>
          <cell r="BZ29" t="str">
            <v>Neant</v>
          </cell>
          <cell r="CA29" t="str">
            <v>Neant</v>
          </cell>
          <cell r="CB29" t="str">
            <v>Neant</v>
          </cell>
          <cell r="CD29" t="str">
            <v>Neant</v>
          </cell>
          <cell r="CE29" t="str">
            <v>Neant</v>
          </cell>
          <cell r="CF29" t="str">
            <v>Neant</v>
          </cell>
          <cell r="CH29">
            <v>24</v>
          </cell>
          <cell r="CI29">
            <v>15000</v>
          </cell>
          <cell r="CL29">
            <v>24</v>
          </cell>
          <cell r="CM29">
            <v>15000</v>
          </cell>
          <cell r="CP29" t="str">
            <v>Neant</v>
          </cell>
          <cell r="CQ29" t="str">
            <v>Neant</v>
          </cell>
          <cell r="CR29" t="str">
            <v>Neant</v>
          </cell>
          <cell r="CT29" t="str">
            <v>Neant</v>
          </cell>
          <cell r="CU29" t="str">
            <v>Neant</v>
          </cell>
          <cell r="CV29" t="str">
            <v>Neant</v>
          </cell>
          <cell r="CX29" t="str">
            <v>Neant</v>
          </cell>
          <cell r="CY29" t="str">
            <v>Neant</v>
          </cell>
          <cell r="CZ29" t="str">
            <v>Neant</v>
          </cell>
          <cell r="DB29" t="str">
            <v>Neant</v>
          </cell>
          <cell r="DC29" t="str">
            <v>Neant</v>
          </cell>
          <cell r="DD29" t="str">
            <v>Neant</v>
          </cell>
          <cell r="DF29" t="str">
            <v>Neant</v>
          </cell>
          <cell r="DG29" t="str">
            <v>Neant</v>
          </cell>
          <cell r="DH29" t="str">
            <v>Neant</v>
          </cell>
          <cell r="DJ29" t="str">
            <v>Neant</v>
          </cell>
          <cell r="DK29" t="str">
            <v>Neant</v>
          </cell>
          <cell r="DL29" t="str">
            <v>Neant</v>
          </cell>
          <cell r="DN29" t="str">
            <v>Neant</v>
          </cell>
          <cell r="DO29" t="str">
            <v>Neant</v>
          </cell>
          <cell r="DP29" t="str">
            <v>Neant</v>
          </cell>
          <cell r="DR29" t="str">
            <v>Neant</v>
          </cell>
          <cell r="DS29" t="str">
            <v>Neant</v>
          </cell>
          <cell r="DT29" t="str">
            <v>Neant</v>
          </cell>
          <cell r="DV29" t="str">
            <v>Neant</v>
          </cell>
          <cell r="DW29" t="str">
            <v>Neant</v>
          </cell>
          <cell r="DX29" t="str">
            <v>Neant</v>
          </cell>
          <cell r="DZ29" t="str">
            <v>Neant</v>
          </cell>
          <cell r="EA29" t="str">
            <v>Neant</v>
          </cell>
          <cell r="EB29" t="str">
            <v>Neant</v>
          </cell>
          <cell r="ED29" t="str">
            <v>Neant</v>
          </cell>
          <cell r="EE29" t="str">
            <v>Neant</v>
          </cell>
          <cell r="EF29" t="str">
            <v>Neant</v>
          </cell>
          <cell r="EH29" t="str">
            <v>Neant</v>
          </cell>
          <cell r="EI29" t="str">
            <v>Neant</v>
          </cell>
          <cell r="EJ29" t="str">
            <v>Neant</v>
          </cell>
          <cell r="EL29" t="str">
            <v>Neant</v>
          </cell>
          <cell r="EM29" t="str">
            <v>Neant</v>
          </cell>
          <cell r="EN29" t="str">
            <v>Neant</v>
          </cell>
          <cell r="EP29" t="str">
            <v>Neant</v>
          </cell>
          <cell r="EQ29" t="str">
            <v>Neant</v>
          </cell>
          <cell r="ER29" t="str">
            <v>Neant</v>
          </cell>
          <cell r="ET29" t="str">
            <v>Neant</v>
          </cell>
          <cell r="EU29" t="str">
            <v>Neant</v>
          </cell>
          <cell r="EV29" t="str">
            <v>Neant</v>
          </cell>
          <cell r="EX29" t="str">
            <v>Neant</v>
          </cell>
          <cell r="EY29" t="str">
            <v>Neant</v>
          </cell>
          <cell r="EZ29" t="str">
            <v>Neant</v>
          </cell>
          <cell r="FB29" t="str">
            <v>Neant</v>
          </cell>
          <cell r="FC29" t="str">
            <v>Neant</v>
          </cell>
          <cell r="FD29" t="str">
            <v>Neant</v>
          </cell>
          <cell r="FF29" t="str">
            <v>Neant</v>
          </cell>
          <cell r="FG29" t="str">
            <v>Neant</v>
          </cell>
          <cell r="FH29" t="str">
            <v>Neant</v>
          </cell>
          <cell r="FJ29" t="str">
            <v>Neant</v>
          </cell>
          <cell r="FK29" t="str">
            <v>Neant</v>
          </cell>
          <cell r="FL29" t="str">
            <v>Neant</v>
          </cell>
          <cell r="FN29" t="str">
            <v>Neant</v>
          </cell>
          <cell r="FO29" t="str">
            <v>Neant</v>
          </cell>
          <cell r="FP29" t="str">
            <v>Neant</v>
          </cell>
          <cell r="FR29" t="str">
            <v>Neant</v>
          </cell>
          <cell r="FS29" t="str">
            <v>Neant</v>
          </cell>
          <cell r="FT29" t="str">
            <v>Neant</v>
          </cell>
          <cell r="FV29" t="str">
            <v>Neant</v>
          </cell>
          <cell r="FW29" t="str">
            <v>Neant</v>
          </cell>
          <cell r="FX29" t="str">
            <v>Neant</v>
          </cell>
          <cell r="FZ29" t="str">
            <v>Neant</v>
          </cell>
          <cell r="GA29" t="str">
            <v>Neant</v>
          </cell>
          <cell r="GB29" t="str">
            <v>Neant</v>
          </cell>
          <cell r="GD29" t="str">
            <v>Neant</v>
          </cell>
          <cell r="GE29" t="str">
            <v>Neant</v>
          </cell>
          <cell r="GF29" t="str">
            <v>Neant</v>
          </cell>
          <cell r="GH29" t="str">
            <v>Neant</v>
          </cell>
          <cell r="GI29" t="str">
            <v>Neant</v>
          </cell>
          <cell r="GJ29" t="str">
            <v>Neant</v>
          </cell>
          <cell r="GL29" t="str">
            <v>Neant</v>
          </cell>
          <cell r="GM29" t="str">
            <v>Neant</v>
          </cell>
          <cell r="GN29" t="str">
            <v>Neant</v>
          </cell>
          <cell r="GP29" t="str">
            <v>Neant</v>
          </cell>
          <cell r="GQ29" t="str">
            <v>Neant</v>
          </cell>
          <cell r="GR29" t="str">
            <v>Neant</v>
          </cell>
          <cell r="GT29" t="str">
            <v>Neant</v>
          </cell>
          <cell r="GU29" t="str">
            <v>Neant</v>
          </cell>
          <cell r="GV29" t="str">
            <v>Neant</v>
          </cell>
          <cell r="GX29" t="str">
            <v>Neant</v>
          </cell>
          <cell r="GY29" t="str">
            <v>Neant</v>
          </cell>
          <cell r="GZ29" t="str">
            <v>Neant</v>
          </cell>
          <cell r="HB29" t="str">
            <v>Neant</v>
          </cell>
          <cell r="HC29" t="str">
            <v>Neant</v>
          </cell>
          <cell r="HD29" t="str">
            <v>Neant</v>
          </cell>
          <cell r="HF29" t="str">
            <v>Neant</v>
          </cell>
          <cell r="HG29" t="str">
            <v>Neant</v>
          </cell>
          <cell r="HH29" t="str">
            <v>Neant</v>
          </cell>
          <cell r="HJ29" t="str">
            <v>Neant</v>
          </cell>
          <cell r="HK29" t="str">
            <v>Neant</v>
          </cell>
          <cell r="HL29" t="str">
            <v>Neant</v>
          </cell>
          <cell r="HN29" t="str">
            <v>Neant</v>
          </cell>
          <cell r="HO29" t="str">
            <v>Neant</v>
          </cell>
          <cell r="HP29" t="str">
            <v>Neant</v>
          </cell>
          <cell r="HR29" t="str">
            <v>Neant</v>
          </cell>
          <cell r="HS29" t="str">
            <v>Neant</v>
          </cell>
          <cell r="HT29" t="str">
            <v>Neant</v>
          </cell>
          <cell r="ID29" t="str">
            <v>Neant</v>
          </cell>
          <cell r="IE29" t="str">
            <v>Neant</v>
          </cell>
          <cell r="IF29" t="str">
            <v>Neant</v>
          </cell>
          <cell r="IH29" t="str">
            <v>Neant</v>
          </cell>
          <cell r="II29" t="str">
            <v>Neant</v>
          </cell>
          <cell r="IJ29" t="str">
            <v>Neant</v>
          </cell>
          <cell r="IL29" t="str">
            <v>Neant</v>
          </cell>
          <cell r="IM29" t="str">
            <v>Neant</v>
          </cell>
          <cell r="IN29" t="str">
            <v>Neant</v>
          </cell>
          <cell r="IP29" t="str">
            <v>Neant</v>
          </cell>
          <cell r="IQ29" t="str">
            <v>Neant</v>
          </cell>
          <cell r="IR29" t="str">
            <v>Neant</v>
          </cell>
          <cell r="IT29" t="str">
            <v>Neant</v>
          </cell>
          <cell r="IU29" t="str">
            <v>Neant</v>
          </cell>
          <cell r="IV29" t="str">
            <v>Neant</v>
          </cell>
        </row>
        <row r="30">
          <cell r="R30" t="str">
            <v>Neant</v>
          </cell>
          <cell r="S30" t="str">
            <v>Neant</v>
          </cell>
          <cell r="T30" t="str">
            <v>Neant</v>
          </cell>
          <cell r="V30" t="str">
            <v>Neant</v>
          </cell>
          <cell r="W30" t="str">
            <v>Neant</v>
          </cell>
          <cell r="X30" t="str">
            <v>Neant</v>
          </cell>
          <cell r="Z30" t="str">
            <v>Neant</v>
          </cell>
          <cell r="AA30" t="str">
            <v>Neant</v>
          </cell>
          <cell r="AB30" t="str">
            <v>Neant</v>
          </cell>
          <cell r="AD30" t="str">
            <v>Neant</v>
          </cell>
          <cell r="AE30" t="str">
            <v>Neant</v>
          </cell>
          <cell r="AF30" t="str">
            <v>Neant</v>
          </cell>
          <cell r="AH30" t="str">
            <v>Neant</v>
          </cell>
          <cell r="AI30" t="str">
            <v>Neant</v>
          </cell>
          <cell r="AJ30" t="str">
            <v>Neant</v>
          </cell>
          <cell r="AL30" t="str">
            <v>Neant</v>
          </cell>
          <cell r="AM30" t="str">
            <v>Neant</v>
          </cell>
          <cell r="AN30" t="str">
            <v>Neant</v>
          </cell>
          <cell r="AP30" t="str">
            <v>Neant</v>
          </cell>
          <cell r="AQ30" t="str">
            <v>Neant</v>
          </cell>
          <cell r="AR30" t="str">
            <v>Neant</v>
          </cell>
          <cell r="AT30" t="str">
            <v>Neant</v>
          </cell>
          <cell r="AU30" t="str">
            <v>Neant</v>
          </cell>
          <cell r="AV30" t="str">
            <v>Neant</v>
          </cell>
          <cell r="AX30" t="str">
            <v>Neant</v>
          </cell>
          <cell r="AY30" t="str">
            <v>Neant</v>
          </cell>
          <cell r="AZ30" t="str">
            <v>Neant</v>
          </cell>
          <cell r="BB30" t="str">
            <v>Neant</v>
          </cell>
          <cell r="BC30" t="str">
            <v>Neant</v>
          </cell>
          <cell r="BD30" t="str">
            <v>Neant</v>
          </cell>
          <cell r="BF30" t="str">
            <v>Neant</v>
          </cell>
          <cell r="BG30" t="str">
            <v>Neant</v>
          </cell>
          <cell r="BH30" t="str">
            <v>Neant</v>
          </cell>
          <cell r="BJ30" t="str">
            <v>Neant</v>
          </cell>
          <cell r="BK30" t="str">
            <v>Neant</v>
          </cell>
          <cell r="BL30" t="str">
            <v>Neant</v>
          </cell>
          <cell r="BN30">
            <v>24</v>
          </cell>
          <cell r="BO30">
            <v>15000</v>
          </cell>
          <cell r="BR30" t="str">
            <v>Neant</v>
          </cell>
          <cell r="BS30" t="str">
            <v>Neant</v>
          </cell>
          <cell r="BT30" t="str">
            <v>Neant</v>
          </cell>
          <cell r="BV30" t="str">
            <v>Neant</v>
          </cell>
          <cell r="BW30" t="str">
            <v>Neant</v>
          </cell>
          <cell r="BX30" t="str">
            <v>Neant</v>
          </cell>
          <cell r="BZ30" t="str">
            <v>Neant</v>
          </cell>
          <cell r="CA30" t="str">
            <v>Neant</v>
          </cell>
          <cell r="CB30" t="str">
            <v>Neant</v>
          </cell>
          <cell r="CD30" t="str">
            <v>Neant</v>
          </cell>
          <cell r="CE30" t="str">
            <v>Neant</v>
          </cell>
          <cell r="CF30" t="str">
            <v>Neant</v>
          </cell>
          <cell r="CH30" t="str">
            <v>Neant</v>
          </cell>
          <cell r="CI30" t="str">
            <v>Neant</v>
          </cell>
          <cell r="CJ30" t="str">
            <v>Neant</v>
          </cell>
          <cell r="CL30" t="str">
            <v>Neant</v>
          </cell>
          <cell r="CM30" t="str">
            <v>Neant</v>
          </cell>
          <cell r="CN30" t="str">
            <v>Neant</v>
          </cell>
          <cell r="CP30" t="str">
            <v>Neant</v>
          </cell>
          <cell r="CQ30" t="str">
            <v>Neant</v>
          </cell>
          <cell r="CR30" t="str">
            <v>Neant</v>
          </cell>
          <cell r="CT30" t="str">
            <v>Neant</v>
          </cell>
          <cell r="CU30" t="str">
            <v>Neant</v>
          </cell>
          <cell r="CV30" t="str">
            <v>Neant</v>
          </cell>
          <cell r="CX30" t="str">
            <v>Neant</v>
          </cell>
          <cell r="CY30" t="str">
            <v>Neant</v>
          </cell>
          <cell r="CZ30" t="str">
            <v>Neant</v>
          </cell>
          <cell r="DB30" t="str">
            <v>Neant</v>
          </cell>
          <cell r="DC30" t="str">
            <v>Neant</v>
          </cell>
          <cell r="DD30" t="str">
            <v>Neant</v>
          </cell>
          <cell r="DF30" t="str">
            <v>Neant</v>
          </cell>
          <cell r="DG30" t="str">
            <v>Neant</v>
          </cell>
          <cell r="DH30" t="str">
            <v>Neant</v>
          </cell>
          <cell r="DJ30" t="str">
            <v>Neant</v>
          </cell>
          <cell r="DK30" t="str">
            <v>Neant</v>
          </cell>
          <cell r="DL30" t="str">
            <v>Neant</v>
          </cell>
          <cell r="DN30" t="str">
            <v>Neant</v>
          </cell>
          <cell r="DO30" t="str">
            <v>Neant</v>
          </cell>
          <cell r="DP30" t="str">
            <v>Neant</v>
          </cell>
          <cell r="DR30" t="str">
            <v>Neant</v>
          </cell>
          <cell r="DS30" t="str">
            <v>Neant</v>
          </cell>
          <cell r="DT30" t="str">
            <v>Neant</v>
          </cell>
          <cell r="DV30" t="str">
            <v>Neant</v>
          </cell>
          <cell r="DW30" t="str">
            <v>Neant</v>
          </cell>
          <cell r="DX30" t="str">
            <v>Neant</v>
          </cell>
          <cell r="DZ30" t="str">
            <v>Neant</v>
          </cell>
          <cell r="EA30" t="str">
            <v>Neant</v>
          </cell>
          <cell r="EB30" t="str">
            <v>Neant</v>
          </cell>
          <cell r="ED30" t="str">
            <v>Neant</v>
          </cell>
          <cell r="EE30" t="str">
            <v>Neant</v>
          </cell>
          <cell r="EF30" t="str">
            <v>Neant</v>
          </cell>
          <cell r="EH30" t="str">
            <v>Neant</v>
          </cell>
          <cell r="EI30" t="str">
            <v>Neant</v>
          </cell>
          <cell r="EJ30" t="str">
            <v>Neant</v>
          </cell>
          <cell r="EL30" t="str">
            <v>Neant</v>
          </cell>
          <cell r="EM30" t="str">
            <v>Neant</v>
          </cell>
          <cell r="EN30" t="str">
            <v>Neant</v>
          </cell>
          <cell r="EP30" t="str">
            <v>Neant</v>
          </cell>
          <cell r="EQ30" t="str">
            <v>Neant</v>
          </cell>
          <cell r="ER30" t="str">
            <v>Neant</v>
          </cell>
          <cell r="ET30" t="str">
            <v>Neant</v>
          </cell>
          <cell r="EU30" t="str">
            <v>Neant</v>
          </cell>
          <cell r="EV30" t="str">
            <v>Neant</v>
          </cell>
          <cell r="EX30" t="str">
            <v>Neant</v>
          </cell>
          <cell r="EY30" t="str">
            <v>Neant</v>
          </cell>
          <cell r="EZ30" t="str">
            <v>Neant</v>
          </cell>
          <cell r="FB30" t="str">
            <v>Neant</v>
          </cell>
          <cell r="FC30" t="str">
            <v>Neant</v>
          </cell>
          <cell r="FD30" t="str">
            <v>Neant</v>
          </cell>
          <cell r="FF30" t="str">
            <v>Neant</v>
          </cell>
          <cell r="FG30" t="str">
            <v>Neant</v>
          </cell>
          <cell r="FH30" t="str">
            <v>Neant</v>
          </cell>
          <cell r="FJ30" t="str">
            <v>Neant</v>
          </cell>
          <cell r="FK30" t="str">
            <v>Neant</v>
          </cell>
          <cell r="FL30" t="str">
            <v>Neant</v>
          </cell>
          <cell r="FN30" t="str">
            <v>Neant</v>
          </cell>
          <cell r="FO30" t="str">
            <v>Neant</v>
          </cell>
          <cell r="FP30" t="str">
            <v>Neant</v>
          </cell>
          <cell r="FR30" t="str">
            <v>Neant</v>
          </cell>
          <cell r="FS30" t="str">
            <v>Neant</v>
          </cell>
          <cell r="FT30" t="str">
            <v>Neant</v>
          </cell>
          <cell r="FV30" t="str">
            <v>Neant</v>
          </cell>
          <cell r="FW30" t="str">
            <v>Neant</v>
          </cell>
          <cell r="FX30" t="str">
            <v>Neant</v>
          </cell>
          <cell r="FZ30" t="str">
            <v>Neant</v>
          </cell>
          <cell r="GA30" t="str">
            <v>Neant</v>
          </cell>
          <cell r="GB30" t="str">
            <v>Neant</v>
          </cell>
          <cell r="GD30" t="str">
            <v>Neant</v>
          </cell>
          <cell r="GE30" t="str">
            <v>Neant</v>
          </cell>
          <cell r="GF30" t="str">
            <v>Neant</v>
          </cell>
          <cell r="GH30" t="str">
            <v>Neant</v>
          </cell>
          <cell r="GI30" t="str">
            <v>Neant</v>
          </cell>
          <cell r="GJ30" t="str">
            <v>Neant</v>
          </cell>
          <cell r="GL30" t="str">
            <v>Neant</v>
          </cell>
          <cell r="GM30" t="str">
            <v>Neant</v>
          </cell>
          <cell r="GN30" t="str">
            <v>Neant</v>
          </cell>
          <cell r="GP30" t="str">
            <v>Neant</v>
          </cell>
          <cell r="GQ30" t="str">
            <v>Neant</v>
          </cell>
          <cell r="GR30" t="str">
            <v>Neant</v>
          </cell>
          <cell r="GT30" t="str">
            <v>Neant</v>
          </cell>
          <cell r="GU30" t="str">
            <v>Neant</v>
          </cell>
          <cell r="GV30" t="str">
            <v>Neant</v>
          </cell>
          <cell r="GX30" t="str">
            <v>Neant</v>
          </cell>
          <cell r="GY30" t="str">
            <v>Neant</v>
          </cell>
          <cell r="GZ30" t="str">
            <v>Neant</v>
          </cell>
          <cell r="HB30" t="str">
            <v>Neant</v>
          </cell>
          <cell r="HC30" t="str">
            <v>Neant</v>
          </cell>
          <cell r="HD30" t="str">
            <v>Neant</v>
          </cell>
          <cell r="HF30" t="str">
            <v>Neant</v>
          </cell>
          <cell r="HG30" t="str">
            <v>Neant</v>
          </cell>
          <cell r="HH30" t="str">
            <v>Neant</v>
          </cell>
          <cell r="HJ30" t="str">
            <v>Neant</v>
          </cell>
          <cell r="HK30" t="str">
            <v>Neant</v>
          </cell>
          <cell r="HL30" t="str">
            <v>Neant</v>
          </cell>
          <cell r="HN30" t="str">
            <v>Neant</v>
          </cell>
          <cell r="HO30" t="str">
            <v>Neant</v>
          </cell>
          <cell r="HP30" t="str">
            <v>Neant</v>
          </cell>
          <cell r="HR30" t="str">
            <v>Neant</v>
          </cell>
          <cell r="HS30" t="str">
            <v>Neant</v>
          </cell>
          <cell r="HT30" t="str">
            <v>Neant</v>
          </cell>
          <cell r="ID30" t="str">
            <v>Neant</v>
          </cell>
          <cell r="IE30" t="str">
            <v>Neant</v>
          </cell>
          <cell r="IF30" t="str">
            <v>Neant</v>
          </cell>
          <cell r="IH30" t="str">
            <v>Neant</v>
          </cell>
          <cell r="II30" t="str">
            <v>Neant</v>
          </cell>
          <cell r="IJ30" t="str">
            <v>Neant</v>
          </cell>
          <cell r="IL30" t="str">
            <v>Neant</v>
          </cell>
          <cell r="IM30" t="str">
            <v>Neant</v>
          </cell>
          <cell r="IN30" t="str">
            <v>Neant</v>
          </cell>
          <cell r="IP30" t="str">
            <v>Neant</v>
          </cell>
          <cell r="IQ30" t="str">
            <v>Neant</v>
          </cell>
          <cell r="IR30" t="str">
            <v>Neant</v>
          </cell>
          <cell r="IT30" t="str">
            <v>Neant</v>
          </cell>
          <cell r="IU30" t="str">
            <v>Neant</v>
          </cell>
          <cell r="IV30" t="str">
            <v>Neant</v>
          </cell>
        </row>
        <row r="31">
          <cell r="R31" t="str">
            <v>Neant</v>
          </cell>
          <cell r="S31" t="str">
            <v>Neant</v>
          </cell>
          <cell r="T31" t="str">
            <v>Neant</v>
          </cell>
          <cell r="V31" t="str">
            <v>Neant</v>
          </cell>
          <cell r="W31" t="str">
            <v>Neant</v>
          </cell>
          <cell r="X31" t="str">
            <v>Neant</v>
          </cell>
          <cell r="Z31" t="str">
            <v>Neant</v>
          </cell>
          <cell r="AA31" t="str">
            <v>Neant</v>
          </cell>
          <cell r="AB31" t="str">
            <v>Neant</v>
          </cell>
          <cell r="AD31" t="str">
            <v>Neant</v>
          </cell>
          <cell r="AE31" t="str">
            <v>Neant</v>
          </cell>
          <cell r="AF31" t="str">
            <v>Neant</v>
          </cell>
          <cell r="AH31" t="str">
            <v>Neant</v>
          </cell>
          <cell r="AI31" t="str">
            <v>Neant</v>
          </cell>
          <cell r="AJ31" t="str">
            <v>Neant</v>
          </cell>
          <cell r="AL31" t="str">
            <v>Neant</v>
          </cell>
          <cell r="AM31" t="str">
            <v>Neant</v>
          </cell>
          <cell r="AN31" t="str">
            <v>Neant</v>
          </cell>
          <cell r="AP31" t="str">
            <v>Neant</v>
          </cell>
          <cell r="AQ31" t="str">
            <v>Neant</v>
          </cell>
          <cell r="AR31" t="str">
            <v>Neant</v>
          </cell>
          <cell r="AT31" t="str">
            <v>Neant</v>
          </cell>
          <cell r="AU31" t="str">
            <v>Neant</v>
          </cell>
          <cell r="AV31" t="str">
            <v>Neant</v>
          </cell>
          <cell r="AX31" t="str">
            <v>Neant</v>
          </cell>
          <cell r="AY31" t="str">
            <v>Neant</v>
          </cell>
          <cell r="AZ31" t="str">
            <v>Neant</v>
          </cell>
          <cell r="BB31" t="str">
            <v>Neant</v>
          </cell>
          <cell r="BC31" t="str">
            <v>Neant</v>
          </cell>
          <cell r="BD31" t="str">
            <v>Neant</v>
          </cell>
          <cell r="BF31" t="str">
            <v>Neant</v>
          </cell>
          <cell r="BG31" t="str">
            <v>Neant</v>
          </cell>
          <cell r="BH31" t="str">
            <v>Neant</v>
          </cell>
          <cell r="BJ31" t="str">
            <v>Neant</v>
          </cell>
          <cell r="BK31" t="str">
            <v>Neant</v>
          </cell>
          <cell r="BL31" t="str">
            <v>Neant</v>
          </cell>
          <cell r="BN31">
            <v>24</v>
          </cell>
          <cell r="BO31">
            <v>12500</v>
          </cell>
          <cell r="BR31">
            <v>24</v>
          </cell>
          <cell r="BS31">
            <v>12500</v>
          </cell>
          <cell r="BV31">
            <v>24</v>
          </cell>
          <cell r="BW31">
            <v>12500</v>
          </cell>
          <cell r="BZ31">
            <v>24</v>
          </cell>
          <cell r="CA31">
            <v>12500</v>
          </cell>
          <cell r="CD31">
            <v>24</v>
          </cell>
          <cell r="CE31">
            <v>12500</v>
          </cell>
          <cell r="CH31">
            <v>24</v>
          </cell>
          <cell r="CI31">
            <v>12500</v>
          </cell>
          <cell r="CL31">
            <v>24</v>
          </cell>
          <cell r="CM31">
            <v>12500</v>
          </cell>
          <cell r="CP31">
            <v>24</v>
          </cell>
          <cell r="CQ31">
            <v>12500</v>
          </cell>
          <cell r="CT31">
            <v>9</v>
          </cell>
          <cell r="CU31">
            <v>4687.5</v>
          </cell>
          <cell r="CX31">
            <v>24</v>
          </cell>
          <cell r="CY31">
            <v>12500</v>
          </cell>
          <cell r="DB31">
            <v>24</v>
          </cell>
          <cell r="DC31">
            <v>12500</v>
          </cell>
          <cell r="DF31">
            <v>24</v>
          </cell>
          <cell r="DG31">
            <v>12500</v>
          </cell>
          <cell r="DJ31">
            <v>18.5</v>
          </cell>
          <cell r="DK31">
            <v>9625</v>
          </cell>
          <cell r="DL31">
            <v>10262.65625</v>
          </cell>
          <cell r="DN31">
            <v>18.5</v>
          </cell>
          <cell r="DO31">
            <v>9625</v>
          </cell>
          <cell r="DP31">
            <v>10262.65625</v>
          </cell>
          <cell r="DR31">
            <v>24</v>
          </cell>
          <cell r="DS31">
            <v>12500</v>
          </cell>
          <cell r="DT31">
            <v>12868.125</v>
          </cell>
          <cell r="DV31">
            <v>24</v>
          </cell>
          <cell r="DW31">
            <v>12500</v>
          </cell>
          <cell r="DX31">
            <v>12868.125</v>
          </cell>
          <cell r="DZ31">
            <v>13</v>
          </cell>
          <cell r="EA31">
            <v>6770.8249999999998</v>
          </cell>
          <cell r="EB31">
            <v>6970.2201562499995</v>
          </cell>
          <cell r="ED31">
            <v>11</v>
          </cell>
          <cell r="EE31">
            <v>5729.1625000000004</v>
          </cell>
          <cell r="EF31">
            <v>5897.8835156249997</v>
          </cell>
          <cell r="EH31">
            <v>18</v>
          </cell>
          <cell r="EI31">
            <v>7500.03</v>
          </cell>
          <cell r="EJ31">
            <v>7476.9293750000006</v>
          </cell>
          <cell r="EL31">
            <v>21</v>
          </cell>
          <cell r="EM31">
            <v>8750.07</v>
          </cell>
          <cell r="EN31">
            <v>8729.7509375000009</v>
          </cell>
          <cell r="EP31">
            <v>19</v>
          </cell>
          <cell r="EQ31">
            <v>7916.73</v>
          </cell>
          <cell r="ER31">
            <v>7854.5365624999995</v>
          </cell>
          <cell r="ET31" t="str">
            <v>Congé 24</v>
          </cell>
          <cell r="EU31" t="str">
            <v>Cotis.CACOBATPH</v>
          </cell>
          <cell r="EV31">
            <v>0</v>
          </cell>
          <cell r="EX31">
            <v>0</v>
          </cell>
          <cell r="EY31">
            <v>0</v>
          </cell>
          <cell r="EZ31" t="str">
            <v>Neant</v>
          </cell>
          <cell r="FB31" t="str">
            <v>Neant</v>
          </cell>
          <cell r="FC31" t="str">
            <v>Neant</v>
          </cell>
          <cell r="FD31" t="str">
            <v>Neant</v>
          </cell>
          <cell r="FF31" t="str">
            <v>Neant</v>
          </cell>
          <cell r="FG31" t="str">
            <v>Neant</v>
          </cell>
          <cell r="FH31" t="str">
            <v>Neant</v>
          </cell>
          <cell r="FJ31" t="str">
            <v>Neant</v>
          </cell>
          <cell r="FK31" t="str">
            <v>Neant</v>
          </cell>
          <cell r="FL31" t="str">
            <v>Neant</v>
          </cell>
          <cell r="FN31" t="str">
            <v>Neant</v>
          </cell>
          <cell r="FO31" t="str">
            <v>Neant</v>
          </cell>
          <cell r="FP31" t="str">
            <v>Neant</v>
          </cell>
          <cell r="FR31" t="str">
            <v>Neant</v>
          </cell>
          <cell r="FS31" t="str">
            <v>Neant</v>
          </cell>
          <cell r="FT31" t="str">
            <v>Neant</v>
          </cell>
          <cell r="FV31" t="str">
            <v>Neant</v>
          </cell>
          <cell r="FW31" t="str">
            <v>Neant</v>
          </cell>
          <cell r="FX31" t="str">
            <v>Neant</v>
          </cell>
          <cell r="FZ31" t="str">
            <v>Neant</v>
          </cell>
          <cell r="GA31" t="str">
            <v>Neant</v>
          </cell>
          <cell r="GB31" t="str">
            <v>Neant</v>
          </cell>
          <cell r="GD31" t="str">
            <v>Neant</v>
          </cell>
          <cell r="GE31" t="str">
            <v>Neant</v>
          </cell>
          <cell r="GF31" t="str">
            <v>Neant</v>
          </cell>
          <cell r="GH31" t="str">
            <v>Neant</v>
          </cell>
          <cell r="GI31" t="str">
            <v>Neant</v>
          </cell>
          <cell r="GJ31" t="str">
            <v>Neant</v>
          </cell>
          <cell r="GL31" t="str">
            <v>Neant</v>
          </cell>
          <cell r="GM31" t="str">
            <v>Neant</v>
          </cell>
          <cell r="GN31" t="str">
            <v>Neant</v>
          </cell>
          <cell r="GP31" t="str">
            <v>Neant</v>
          </cell>
          <cell r="GQ31" t="str">
            <v>Neant</v>
          </cell>
          <cell r="GR31" t="str">
            <v>Neant</v>
          </cell>
          <cell r="GT31" t="str">
            <v>Neant</v>
          </cell>
          <cell r="GU31" t="str">
            <v>Neant</v>
          </cell>
          <cell r="GV31" t="str">
            <v>Neant</v>
          </cell>
          <cell r="GX31" t="str">
            <v>Neant</v>
          </cell>
          <cell r="GY31" t="str">
            <v>Neant</v>
          </cell>
          <cell r="GZ31" t="str">
            <v>Neant</v>
          </cell>
          <cell r="HB31" t="str">
            <v>Neant</v>
          </cell>
          <cell r="HC31" t="str">
            <v>Neant</v>
          </cell>
          <cell r="HD31" t="str">
            <v>Neant</v>
          </cell>
          <cell r="HF31" t="str">
            <v>Neant</v>
          </cell>
          <cell r="HG31" t="str">
            <v>Neant</v>
          </cell>
          <cell r="HH31" t="str">
            <v>Neant</v>
          </cell>
          <cell r="HJ31" t="str">
            <v>Neant</v>
          </cell>
          <cell r="HK31" t="str">
            <v>Neant</v>
          </cell>
          <cell r="HL31" t="str">
            <v>Neant</v>
          </cell>
          <cell r="HN31" t="str">
            <v>Neant</v>
          </cell>
          <cell r="HO31" t="str">
            <v>Neant</v>
          </cell>
          <cell r="HP31" t="str">
            <v>Neant</v>
          </cell>
          <cell r="HR31" t="str">
            <v>Neant</v>
          </cell>
          <cell r="HS31" t="str">
            <v>Neant</v>
          </cell>
          <cell r="HT31" t="str">
            <v>Neant</v>
          </cell>
          <cell r="ID31" t="str">
            <v>Neant</v>
          </cell>
          <cell r="IE31" t="str">
            <v>Neant</v>
          </cell>
          <cell r="IF31" t="str">
            <v>Neant</v>
          </cell>
          <cell r="IH31" t="str">
            <v>Neant</v>
          </cell>
          <cell r="II31" t="str">
            <v>Neant</v>
          </cell>
          <cell r="IJ31" t="str">
            <v>Neant</v>
          </cell>
          <cell r="IL31" t="str">
            <v>Neant</v>
          </cell>
          <cell r="IM31" t="str">
            <v>Neant</v>
          </cell>
          <cell r="IN31" t="str">
            <v>Neant</v>
          </cell>
          <cell r="IP31" t="str">
            <v>Neant</v>
          </cell>
          <cell r="IQ31" t="str">
            <v>Neant</v>
          </cell>
          <cell r="IR31" t="str">
            <v>Neant</v>
          </cell>
          <cell r="IT31" t="str">
            <v>Neant</v>
          </cell>
          <cell r="IU31" t="str">
            <v>Neant</v>
          </cell>
          <cell r="IV31" t="str">
            <v>Neant</v>
          </cell>
        </row>
        <row r="32">
          <cell r="R32" t="str">
            <v>Neant</v>
          </cell>
          <cell r="S32" t="str">
            <v>Neant</v>
          </cell>
          <cell r="T32" t="str">
            <v>Neant</v>
          </cell>
          <cell r="V32" t="str">
            <v>Neant</v>
          </cell>
          <cell r="W32" t="str">
            <v>Neant</v>
          </cell>
          <cell r="X32" t="str">
            <v>Neant</v>
          </cell>
          <cell r="Z32" t="str">
            <v>Neant</v>
          </cell>
          <cell r="AA32" t="str">
            <v>Neant</v>
          </cell>
          <cell r="AB32" t="str">
            <v>Neant</v>
          </cell>
          <cell r="AD32" t="str">
            <v>Neant</v>
          </cell>
          <cell r="AE32" t="str">
            <v>Neant</v>
          </cell>
          <cell r="AF32" t="str">
            <v>Neant</v>
          </cell>
          <cell r="AH32" t="str">
            <v>Neant</v>
          </cell>
          <cell r="AI32" t="str">
            <v>Neant</v>
          </cell>
          <cell r="AJ32" t="str">
            <v>Neant</v>
          </cell>
          <cell r="AL32" t="str">
            <v>Neant</v>
          </cell>
          <cell r="AM32" t="str">
            <v>Neant</v>
          </cell>
          <cell r="AN32" t="str">
            <v>Neant</v>
          </cell>
          <cell r="AP32" t="str">
            <v>Neant</v>
          </cell>
          <cell r="AQ32" t="str">
            <v>Neant</v>
          </cell>
          <cell r="AR32" t="str">
            <v>Neant</v>
          </cell>
          <cell r="AT32" t="str">
            <v>Neant</v>
          </cell>
          <cell r="AU32" t="str">
            <v>Neant</v>
          </cell>
          <cell r="AV32" t="str">
            <v>Neant</v>
          </cell>
          <cell r="AX32" t="str">
            <v>Neant</v>
          </cell>
          <cell r="AY32" t="str">
            <v>Neant</v>
          </cell>
          <cell r="AZ32" t="str">
            <v>Neant</v>
          </cell>
          <cell r="BB32" t="str">
            <v>Neant</v>
          </cell>
          <cell r="BC32" t="str">
            <v>Neant</v>
          </cell>
          <cell r="BD32" t="str">
            <v>Neant</v>
          </cell>
          <cell r="BF32" t="str">
            <v>Neant</v>
          </cell>
          <cell r="BG32" t="str">
            <v>Neant</v>
          </cell>
          <cell r="BH32" t="str">
            <v>Neant</v>
          </cell>
          <cell r="BJ32" t="str">
            <v>Neant</v>
          </cell>
          <cell r="BK32" t="str">
            <v>Neant</v>
          </cell>
          <cell r="BL32" t="str">
            <v>Neant</v>
          </cell>
          <cell r="BN32" t="str">
            <v>Neant</v>
          </cell>
          <cell r="BO32" t="str">
            <v>Neant</v>
          </cell>
          <cell r="BP32" t="str">
            <v>Neant</v>
          </cell>
          <cell r="BR32">
            <v>24</v>
          </cell>
          <cell r="BS32">
            <v>12500</v>
          </cell>
          <cell r="BV32">
            <v>24</v>
          </cell>
          <cell r="BW32">
            <v>12500</v>
          </cell>
          <cell r="BZ32" t="str">
            <v>Neant</v>
          </cell>
          <cell r="CA32" t="str">
            <v>Neant</v>
          </cell>
          <cell r="CB32" t="str">
            <v>Neant</v>
          </cell>
          <cell r="CD32" t="str">
            <v>Neant</v>
          </cell>
          <cell r="CE32" t="str">
            <v>Neant</v>
          </cell>
          <cell r="CF32" t="str">
            <v>Neant</v>
          </cell>
          <cell r="CH32">
            <v>24</v>
          </cell>
          <cell r="CI32">
            <v>12500</v>
          </cell>
          <cell r="CL32" t="str">
            <v>Neant</v>
          </cell>
          <cell r="CM32" t="str">
            <v>Neant</v>
          </cell>
          <cell r="CN32" t="str">
            <v>Neant</v>
          </cell>
          <cell r="CP32" t="str">
            <v>Neant</v>
          </cell>
          <cell r="CQ32" t="str">
            <v>Neant</v>
          </cell>
          <cell r="CR32" t="str">
            <v>Neant</v>
          </cell>
          <cell r="CT32" t="str">
            <v>Neant</v>
          </cell>
          <cell r="CU32" t="str">
            <v>Neant</v>
          </cell>
          <cell r="CV32" t="str">
            <v>Neant</v>
          </cell>
          <cell r="CX32" t="str">
            <v>Neant</v>
          </cell>
          <cell r="CY32" t="str">
            <v>Neant</v>
          </cell>
          <cell r="CZ32" t="str">
            <v>Neant</v>
          </cell>
          <cell r="DB32" t="str">
            <v>Neant</v>
          </cell>
          <cell r="DC32" t="str">
            <v>Neant</v>
          </cell>
          <cell r="DD32" t="str">
            <v>Neant</v>
          </cell>
          <cell r="DF32" t="str">
            <v>Neant</v>
          </cell>
          <cell r="DG32" t="str">
            <v>Neant</v>
          </cell>
          <cell r="DH32" t="str">
            <v>Neant</v>
          </cell>
          <cell r="DJ32" t="str">
            <v>Neant</v>
          </cell>
          <cell r="DK32" t="str">
            <v>Neant</v>
          </cell>
          <cell r="DL32" t="str">
            <v>Neant</v>
          </cell>
          <cell r="DN32" t="str">
            <v>Neant</v>
          </cell>
          <cell r="DO32" t="str">
            <v>Neant</v>
          </cell>
          <cell r="DP32" t="str">
            <v>Neant</v>
          </cell>
          <cell r="DR32" t="str">
            <v>Neant</v>
          </cell>
          <cell r="DS32" t="str">
            <v>Neant</v>
          </cell>
          <cell r="DT32" t="str">
            <v>Neant</v>
          </cell>
          <cell r="DV32" t="str">
            <v>Neant</v>
          </cell>
          <cell r="DW32" t="str">
            <v>Neant</v>
          </cell>
          <cell r="DX32" t="str">
            <v>Neant</v>
          </cell>
          <cell r="DZ32" t="str">
            <v>Neant</v>
          </cell>
          <cell r="EA32" t="str">
            <v>Neant</v>
          </cell>
          <cell r="EB32" t="str">
            <v>Neant</v>
          </cell>
          <cell r="ED32" t="str">
            <v>Neant</v>
          </cell>
          <cell r="EE32" t="str">
            <v>Neant</v>
          </cell>
          <cell r="EF32" t="str">
            <v>Neant</v>
          </cell>
          <cell r="EH32" t="str">
            <v>Neant</v>
          </cell>
          <cell r="EI32" t="str">
            <v>Neant</v>
          </cell>
          <cell r="EJ32" t="str">
            <v>Neant</v>
          </cell>
          <cell r="EL32" t="str">
            <v>Neant</v>
          </cell>
          <cell r="EM32" t="str">
            <v>Neant</v>
          </cell>
          <cell r="EN32" t="str">
            <v>Neant</v>
          </cell>
          <cell r="EP32" t="str">
            <v>Neant</v>
          </cell>
          <cell r="EQ32" t="str">
            <v>Neant</v>
          </cell>
          <cell r="ER32" t="str">
            <v>Neant</v>
          </cell>
          <cell r="ET32" t="str">
            <v>Neant</v>
          </cell>
          <cell r="EU32" t="str">
            <v>Neant</v>
          </cell>
          <cell r="EV32" t="str">
            <v>Neant</v>
          </cell>
          <cell r="EX32" t="str">
            <v>Neant</v>
          </cell>
          <cell r="EY32" t="str">
            <v>Neant</v>
          </cell>
          <cell r="EZ32" t="str">
            <v>Neant</v>
          </cell>
          <cell r="FB32" t="str">
            <v>Neant</v>
          </cell>
          <cell r="FC32" t="str">
            <v>Neant</v>
          </cell>
          <cell r="FD32" t="str">
            <v>Neant</v>
          </cell>
          <cell r="FF32" t="str">
            <v>Neant</v>
          </cell>
          <cell r="FG32" t="str">
            <v>Neant</v>
          </cell>
          <cell r="FH32" t="str">
            <v>Neant</v>
          </cell>
          <cell r="FJ32" t="str">
            <v>Neant</v>
          </cell>
          <cell r="FK32" t="str">
            <v>Neant</v>
          </cell>
          <cell r="FL32" t="str">
            <v>Neant</v>
          </cell>
          <cell r="FN32" t="str">
            <v>Neant</v>
          </cell>
          <cell r="FO32" t="str">
            <v>Neant</v>
          </cell>
          <cell r="FP32" t="str">
            <v>Neant</v>
          </cell>
          <cell r="FR32" t="str">
            <v>Neant</v>
          </cell>
          <cell r="FS32" t="str">
            <v>Neant</v>
          </cell>
          <cell r="FT32" t="str">
            <v>Neant</v>
          </cell>
          <cell r="FV32" t="str">
            <v>Neant</v>
          </cell>
          <cell r="FW32" t="str">
            <v>Neant</v>
          </cell>
          <cell r="FX32" t="str">
            <v>Neant</v>
          </cell>
          <cell r="FZ32" t="str">
            <v>Neant</v>
          </cell>
          <cell r="GA32" t="str">
            <v>Neant</v>
          </cell>
          <cell r="GB32" t="str">
            <v>Neant</v>
          </cell>
          <cell r="GD32" t="str">
            <v>Neant</v>
          </cell>
          <cell r="GE32" t="str">
            <v>Neant</v>
          </cell>
          <cell r="GF32" t="str">
            <v>Neant</v>
          </cell>
          <cell r="GH32" t="str">
            <v>Neant</v>
          </cell>
          <cell r="GI32" t="str">
            <v>Neant</v>
          </cell>
          <cell r="GJ32" t="str">
            <v>Neant</v>
          </cell>
          <cell r="GL32" t="str">
            <v>Neant</v>
          </cell>
          <cell r="GM32" t="str">
            <v>Neant</v>
          </cell>
          <cell r="GN32" t="str">
            <v>Neant</v>
          </cell>
          <cell r="GP32" t="str">
            <v>Neant</v>
          </cell>
          <cell r="GQ32" t="str">
            <v>Neant</v>
          </cell>
          <cell r="GR32" t="str">
            <v>Neant</v>
          </cell>
          <cell r="GT32" t="str">
            <v>Neant</v>
          </cell>
          <cell r="GU32" t="str">
            <v>Neant</v>
          </cell>
          <cell r="GV32" t="str">
            <v>Neant</v>
          </cell>
          <cell r="GX32" t="str">
            <v>Neant</v>
          </cell>
          <cell r="GY32" t="str">
            <v>Neant</v>
          </cell>
          <cell r="GZ32" t="str">
            <v>Neant</v>
          </cell>
          <cell r="HB32" t="str">
            <v>Neant</v>
          </cell>
          <cell r="HC32" t="str">
            <v>Neant</v>
          </cell>
          <cell r="HD32" t="str">
            <v>Neant</v>
          </cell>
          <cell r="HF32" t="str">
            <v>Neant</v>
          </cell>
          <cell r="HG32" t="str">
            <v>Neant</v>
          </cell>
          <cell r="HH32" t="str">
            <v>Neant</v>
          </cell>
          <cell r="HJ32" t="str">
            <v>Neant</v>
          </cell>
          <cell r="HK32" t="str">
            <v>Neant</v>
          </cell>
          <cell r="HL32" t="str">
            <v>Neant</v>
          </cell>
          <cell r="HN32" t="str">
            <v>Neant</v>
          </cell>
          <cell r="HO32" t="str">
            <v>Neant</v>
          </cell>
          <cell r="HP32" t="str">
            <v>Neant</v>
          </cell>
          <cell r="HR32" t="str">
            <v>Neant</v>
          </cell>
          <cell r="HS32" t="str">
            <v>Neant</v>
          </cell>
          <cell r="HT32" t="str">
            <v>Neant</v>
          </cell>
          <cell r="ID32" t="str">
            <v>Neant</v>
          </cell>
          <cell r="IE32" t="str">
            <v>Neant</v>
          </cell>
          <cell r="IF32" t="str">
            <v>Neant</v>
          </cell>
          <cell r="IH32" t="str">
            <v>Neant</v>
          </cell>
          <cell r="II32" t="str">
            <v>Neant</v>
          </cell>
          <cell r="IJ32" t="str">
            <v>Neant</v>
          </cell>
          <cell r="IL32" t="str">
            <v>Neant</v>
          </cell>
          <cell r="IM32" t="str">
            <v>Neant</v>
          </cell>
          <cell r="IN32" t="str">
            <v>Neant</v>
          </cell>
          <cell r="IP32" t="str">
            <v>Neant</v>
          </cell>
          <cell r="IQ32" t="str">
            <v>Neant</v>
          </cell>
          <cell r="IR32" t="str">
            <v>Neant</v>
          </cell>
          <cell r="IT32" t="str">
            <v>Neant</v>
          </cell>
          <cell r="IU32" t="str">
            <v>Neant</v>
          </cell>
          <cell r="IV32" t="str">
            <v>Neant</v>
          </cell>
        </row>
        <row r="33">
          <cell r="R33" t="str">
            <v>Neant</v>
          </cell>
          <cell r="S33" t="str">
            <v>Neant</v>
          </cell>
          <cell r="T33" t="str">
            <v>Neant</v>
          </cell>
          <cell r="V33" t="str">
            <v>Neant</v>
          </cell>
          <cell r="W33" t="str">
            <v>Neant</v>
          </cell>
          <cell r="X33" t="str">
            <v>Neant</v>
          </cell>
          <cell r="Z33" t="str">
            <v>Neant</v>
          </cell>
          <cell r="AA33" t="str">
            <v>Neant</v>
          </cell>
          <cell r="AB33" t="str">
            <v>Neant</v>
          </cell>
          <cell r="AD33" t="str">
            <v>Neant</v>
          </cell>
          <cell r="AE33" t="str">
            <v>Neant</v>
          </cell>
          <cell r="AF33" t="str">
            <v>Neant</v>
          </cell>
          <cell r="AH33" t="str">
            <v>Neant</v>
          </cell>
          <cell r="AI33" t="str">
            <v>Neant</v>
          </cell>
          <cell r="AJ33" t="str">
            <v>Neant</v>
          </cell>
          <cell r="AL33" t="str">
            <v>Neant</v>
          </cell>
          <cell r="AM33" t="str">
            <v>Neant</v>
          </cell>
          <cell r="AN33" t="str">
            <v>Neant</v>
          </cell>
          <cell r="AP33" t="str">
            <v>Neant</v>
          </cell>
          <cell r="AQ33" t="str">
            <v>Neant</v>
          </cell>
          <cell r="AR33" t="str">
            <v>Neant</v>
          </cell>
          <cell r="AT33" t="str">
            <v>Neant</v>
          </cell>
          <cell r="AU33" t="str">
            <v>Neant</v>
          </cell>
          <cell r="AV33" t="str">
            <v>Neant</v>
          </cell>
          <cell r="AX33" t="str">
            <v>Neant</v>
          </cell>
          <cell r="AY33" t="str">
            <v>Neant</v>
          </cell>
          <cell r="AZ33" t="str">
            <v>Neant</v>
          </cell>
          <cell r="BB33" t="str">
            <v>Neant</v>
          </cell>
          <cell r="BC33" t="str">
            <v>Neant</v>
          </cell>
          <cell r="BD33" t="str">
            <v>Neant</v>
          </cell>
          <cell r="BF33" t="str">
            <v>Neant</v>
          </cell>
          <cell r="BG33" t="str">
            <v>Neant</v>
          </cell>
          <cell r="BH33" t="str">
            <v>Neant</v>
          </cell>
          <cell r="BJ33" t="str">
            <v>Neant</v>
          </cell>
          <cell r="BK33" t="str">
            <v>Neant</v>
          </cell>
          <cell r="BL33" t="str">
            <v>Neant</v>
          </cell>
          <cell r="BN33" t="str">
            <v>Neant</v>
          </cell>
          <cell r="BO33" t="str">
            <v>Neant</v>
          </cell>
          <cell r="BP33" t="str">
            <v>Neant</v>
          </cell>
          <cell r="BR33">
            <v>24</v>
          </cell>
          <cell r="BS33">
            <v>15000</v>
          </cell>
          <cell r="BV33">
            <v>24</v>
          </cell>
          <cell r="BW33">
            <v>15000</v>
          </cell>
          <cell r="BZ33">
            <v>24</v>
          </cell>
          <cell r="CA33">
            <v>15000</v>
          </cell>
          <cell r="CD33">
            <v>24</v>
          </cell>
          <cell r="CE33">
            <v>15000</v>
          </cell>
          <cell r="CH33">
            <v>24</v>
          </cell>
          <cell r="CI33">
            <v>15000</v>
          </cell>
          <cell r="CL33">
            <v>24</v>
          </cell>
          <cell r="CM33">
            <v>15000</v>
          </cell>
          <cell r="CP33">
            <v>24</v>
          </cell>
          <cell r="CQ33">
            <v>15000</v>
          </cell>
          <cell r="CT33">
            <v>11.5</v>
          </cell>
          <cell r="CU33">
            <v>7187.5</v>
          </cell>
          <cell r="CX33">
            <v>24</v>
          </cell>
          <cell r="CY33">
            <v>15000</v>
          </cell>
          <cell r="DB33">
            <v>24</v>
          </cell>
          <cell r="DC33">
            <v>15000</v>
          </cell>
          <cell r="DF33">
            <v>24</v>
          </cell>
          <cell r="DG33">
            <v>15000</v>
          </cell>
          <cell r="DJ33">
            <v>24</v>
          </cell>
          <cell r="DK33">
            <v>15000</v>
          </cell>
          <cell r="DL33">
            <v>15133.75</v>
          </cell>
          <cell r="DN33">
            <v>24</v>
          </cell>
          <cell r="DO33">
            <v>15000</v>
          </cell>
          <cell r="DP33">
            <v>15133.75</v>
          </cell>
          <cell r="DR33">
            <v>24</v>
          </cell>
          <cell r="DS33">
            <v>15000</v>
          </cell>
          <cell r="DT33">
            <v>15133.75</v>
          </cell>
          <cell r="DV33">
            <v>24</v>
          </cell>
          <cell r="DW33">
            <v>15000</v>
          </cell>
          <cell r="DX33">
            <v>15133.75</v>
          </cell>
          <cell r="DZ33">
            <v>24</v>
          </cell>
          <cell r="EA33">
            <v>15000</v>
          </cell>
          <cell r="EB33">
            <v>15133.75</v>
          </cell>
          <cell r="ED33">
            <v>24</v>
          </cell>
          <cell r="EE33">
            <v>15000</v>
          </cell>
          <cell r="EF33">
            <v>15133.75</v>
          </cell>
          <cell r="EH33" t="str">
            <v>Neant</v>
          </cell>
          <cell r="EI33" t="str">
            <v>Neant</v>
          </cell>
          <cell r="EJ33" t="str">
            <v>Neant</v>
          </cell>
          <cell r="EL33" t="str">
            <v>Neant</v>
          </cell>
          <cell r="EM33" t="str">
            <v>Neant</v>
          </cell>
          <cell r="EN33" t="str">
            <v>Neant</v>
          </cell>
          <cell r="EP33" t="str">
            <v>Neant</v>
          </cell>
          <cell r="EQ33" t="str">
            <v>Neant</v>
          </cell>
          <cell r="ER33" t="str">
            <v>Neant</v>
          </cell>
          <cell r="ET33" t="str">
            <v>Neant</v>
          </cell>
          <cell r="EU33" t="str">
            <v>Neant</v>
          </cell>
          <cell r="EV33" t="str">
            <v>Neant</v>
          </cell>
          <cell r="EX33" t="str">
            <v>Neant</v>
          </cell>
          <cell r="EY33" t="str">
            <v>Neant</v>
          </cell>
          <cell r="EZ33" t="str">
            <v>Neant</v>
          </cell>
          <cell r="FB33" t="str">
            <v>Neant</v>
          </cell>
          <cell r="FC33" t="str">
            <v>Neant</v>
          </cell>
          <cell r="FD33" t="str">
            <v>Neant</v>
          </cell>
          <cell r="FF33" t="str">
            <v>Neant</v>
          </cell>
          <cell r="FG33" t="str">
            <v>Neant</v>
          </cell>
          <cell r="FH33" t="str">
            <v>Neant</v>
          </cell>
          <cell r="FJ33" t="str">
            <v>Neant</v>
          </cell>
          <cell r="FK33" t="str">
            <v>Neant</v>
          </cell>
          <cell r="FL33" t="str">
            <v>Neant</v>
          </cell>
          <cell r="FN33" t="str">
            <v>Neant</v>
          </cell>
          <cell r="FO33" t="str">
            <v>Neant</v>
          </cell>
          <cell r="FP33" t="str">
            <v>Neant</v>
          </cell>
          <cell r="FR33" t="str">
            <v>Neant</v>
          </cell>
          <cell r="FS33" t="str">
            <v>Neant</v>
          </cell>
          <cell r="FT33" t="str">
            <v>Neant</v>
          </cell>
          <cell r="FV33" t="str">
            <v>Neant</v>
          </cell>
          <cell r="FW33" t="str">
            <v>Neant</v>
          </cell>
          <cell r="FX33" t="str">
            <v>Neant</v>
          </cell>
          <cell r="FZ33" t="str">
            <v>Neant</v>
          </cell>
          <cell r="GA33" t="str">
            <v>Neant</v>
          </cell>
          <cell r="GB33" t="str">
            <v>Neant</v>
          </cell>
          <cell r="GD33" t="str">
            <v>Neant</v>
          </cell>
          <cell r="GE33" t="str">
            <v>Neant</v>
          </cell>
          <cell r="GF33" t="str">
            <v>Neant</v>
          </cell>
          <cell r="GH33" t="str">
            <v>Neant</v>
          </cell>
          <cell r="GI33" t="str">
            <v>Neant</v>
          </cell>
          <cell r="GJ33" t="str">
            <v>Neant</v>
          </cell>
          <cell r="GL33" t="str">
            <v>Neant</v>
          </cell>
          <cell r="GM33" t="str">
            <v>Neant</v>
          </cell>
          <cell r="GN33" t="str">
            <v>Neant</v>
          </cell>
          <cell r="GP33" t="str">
            <v>Neant</v>
          </cell>
          <cell r="GQ33" t="str">
            <v>Neant</v>
          </cell>
          <cell r="GR33" t="str">
            <v>Neant</v>
          </cell>
          <cell r="GT33" t="str">
            <v>Neant</v>
          </cell>
          <cell r="GU33" t="str">
            <v>Neant</v>
          </cell>
          <cell r="GV33" t="str">
            <v>Neant</v>
          </cell>
          <cell r="GX33" t="str">
            <v>Neant</v>
          </cell>
          <cell r="GY33" t="str">
            <v>Neant</v>
          </cell>
          <cell r="GZ33" t="str">
            <v>Neant</v>
          </cell>
          <cell r="HB33" t="str">
            <v>Neant</v>
          </cell>
          <cell r="HC33" t="str">
            <v>Neant</v>
          </cell>
          <cell r="HD33" t="str">
            <v>Neant</v>
          </cell>
          <cell r="HF33" t="str">
            <v>Neant</v>
          </cell>
          <cell r="HG33" t="str">
            <v>Neant</v>
          </cell>
          <cell r="HH33" t="str">
            <v>Neant</v>
          </cell>
          <cell r="HJ33" t="str">
            <v>Neant</v>
          </cell>
          <cell r="HK33" t="str">
            <v>Neant</v>
          </cell>
          <cell r="HL33" t="str">
            <v>Neant</v>
          </cell>
          <cell r="HN33" t="str">
            <v>Neant</v>
          </cell>
          <cell r="HO33" t="str">
            <v>Neant</v>
          </cell>
          <cell r="HP33" t="str">
            <v>Neant</v>
          </cell>
          <cell r="HR33" t="str">
            <v>Neant</v>
          </cell>
          <cell r="HS33" t="str">
            <v>Neant</v>
          </cell>
          <cell r="HT33" t="str">
            <v>Neant</v>
          </cell>
          <cell r="ID33" t="str">
            <v>Neant</v>
          </cell>
          <cell r="IE33" t="str">
            <v>Neant</v>
          </cell>
          <cell r="IF33" t="str">
            <v>Neant</v>
          </cell>
          <cell r="IH33" t="str">
            <v>Neant</v>
          </cell>
          <cell r="II33" t="str">
            <v>Neant</v>
          </cell>
          <cell r="IJ33" t="str">
            <v>Neant</v>
          </cell>
          <cell r="IL33" t="str">
            <v>Neant</v>
          </cell>
          <cell r="IM33" t="str">
            <v>Neant</v>
          </cell>
          <cell r="IN33" t="str">
            <v>Neant</v>
          </cell>
          <cell r="IP33" t="str">
            <v>Neant</v>
          </cell>
          <cell r="IQ33" t="str">
            <v>Neant</v>
          </cell>
          <cell r="IR33" t="str">
            <v>Neant</v>
          </cell>
          <cell r="IT33" t="str">
            <v>Neant</v>
          </cell>
          <cell r="IU33" t="str">
            <v>Neant</v>
          </cell>
          <cell r="IV33" t="str">
            <v>Neant</v>
          </cell>
        </row>
        <row r="34">
          <cell r="R34" t="str">
            <v>Neant</v>
          </cell>
          <cell r="S34" t="str">
            <v>Neant</v>
          </cell>
          <cell r="T34" t="str">
            <v>Neant</v>
          </cell>
          <cell r="V34" t="str">
            <v>Neant</v>
          </cell>
          <cell r="W34" t="str">
            <v>Neant</v>
          </cell>
          <cell r="X34" t="str">
            <v>Neant</v>
          </cell>
          <cell r="Z34" t="str">
            <v>Neant</v>
          </cell>
          <cell r="AA34" t="str">
            <v>Neant</v>
          </cell>
          <cell r="AB34" t="str">
            <v>Neant</v>
          </cell>
          <cell r="AD34" t="str">
            <v>Neant</v>
          </cell>
          <cell r="AE34" t="str">
            <v>Neant</v>
          </cell>
          <cell r="AF34" t="str">
            <v>Neant</v>
          </cell>
          <cell r="AH34" t="str">
            <v>Neant</v>
          </cell>
          <cell r="AI34" t="str">
            <v>Neant</v>
          </cell>
          <cell r="AJ34" t="str">
            <v>Neant</v>
          </cell>
          <cell r="AL34" t="str">
            <v>Neant</v>
          </cell>
          <cell r="AM34" t="str">
            <v>Neant</v>
          </cell>
          <cell r="AN34" t="str">
            <v>Neant</v>
          </cell>
          <cell r="AP34" t="str">
            <v>Neant</v>
          </cell>
          <cell r="AQ34" t="str">
            <v>Neant</v>
          </cell>
          <cell r="AR34" t="str">
            <v>Neant</v>
          </cell>
          <cell r="AT34" t="str">
            <v>Neant</v>
          </cell>
          <cell r="AU34" t="str">
            <v>Neant</v>
          </cell>
          <cell r="AV34" t="str">
            <v>Neant</v>
          </cell>
          <cell r="AX34" t="str">
            <v>Neant</v>
          </cell>
          <cell r="AY34" t="str">
            <v>Neant</v>
          </cell>
          <cell r="AZ34" t="str">
            <v>Neant</v>
          </cell>
          <cell r="BB34" t="str">
            <v>Neant</v>
          </cell>
          <cell r="BC34" t="str">
            <v>Neant</v>
          </cell>
          <cell r="BD34" t="str">
            <v>Neant</v>
          </cell>
          <cell r="BF34" t="str">
            <v>Neant</v>
          </cell>
          <cell r="BG34" t="str">
            <v>Neant</v>
          </cell>
          <cell r="BH34" t="str">
            <v>Neant</v>
          </cell>
          <cell r="BJ34" t="str">
            <v>Neant</v>
          </cell>
          <cell r="BK34" t="str">
            <v>Neant</v>
          </cell>
          <cell r="BL34" t="str">
            <v>Neant</v>
          </cell>
          <cell r="BN34" t="str">
            <v>Neant</v>
          </cell>
          <cell r="BO34" t="str">
            <v>Neant</v>
          </cell>
          <cell r="BP34" t="str">
            <v>Neant</v>
          </cell>
          <cell r="BR34">
            <v>24</v>
          </cell>
          <cell r="BS34">
            <v>15000</v>
          </cell>
          <cell r="BV34">
            <v>24</v>
          </cell>
          <cell r="BW34">
            <v>15000</v>
          </cell>
          <cell r="BZ34">
            <v>24</v>
          </cell>
          <cell r="CA34">
            <v>15000</v>
          </cell>
          <cell r="CD34">
            <v>24</v>
          </cell>
          <cell r="CE34">
            <v>15000</v>
          </cell>
          <cell r="CH34">
            <v>24</v>
          </cell>
          <cell r="CI34">
            <v>15000</v>
          </cell>
          <cell r="CL34">
            <v>24</v>
          </cell>
          <cell r="CM34">
            <v>15000</v>
          </cell>
          <cell r="CP34" t="str">
            <v>Neant</v>
          </cell>
          <cell r="CQ34" t="str">
            <v>Neant</v>
          </cell>
          <cell r="CR34" t="str">
            <v>Neant</v>
          </cell>
          <cell r="CT34" t="str">
            <v>Neant</v>
          </cell>
          <cell r="CU34" t="str">
            <v>Neant</v>
          </cell>
          <cell r="CV34" t="str">
            <v>Neant</v>
          </cell>
          <cell r="CX34" t="str">
            <v>Neant</v>
          </cell>
          <cell r="CY34" t="str">
            <v>Neant</v>
          </cell>
          <cell r="CZ34" t="str">
            <v>Neant</v>
          </cell>
          <cell r="DB34" t="str">
            <v>Neant</v>
          </cell>
          <cell r="DC34" t="str">
            <v>Neant</v>
          </cell>
          <cell r="DD34" t="str">
            <v>Neant</v>
          </cell>
          <cell r="DF34" t="str">
            <v>Neant</v>
          </cell>
          <cell r="DG34" t="str">
            <v>Neant</v>
          </cell>
          <cell r="DH34" t="str">
            <v>Neant</v>
          </cell>
          <cell r="DJ34" t="str">
            <v>Neant</v>
          </cell>
          <cell r="DK34" t="str">
            <v>Neant</v>
          </cell>
          <cell r="DL34" t="str">
            <v>Neant</v>
          </cell>
          <cell r="DN34" t="str">
            <v>Neant</v>
          </cell>
          <cell r="DO34" t="str">
            <v>Neant</v>
          </cell>
          <cell r="DP34" t="str">
            <v>Neant</v>
          </cell>
          <cell r="DR34" t="str">
            <v>Neant</v>
          </cell>
          <cell r="DS34" t="str">
            <v>Neant</v>
          </cell>
          <cell r="DT34" t="str">
            <v>Neant</v>
          </cell>
          <cell r="DV34" t="str">
            <v>Neant</v>
          </cell>
          <cell r="DW34" t="str">
            <v>Neant</v>
          </cell>
          <cell r="DX34" t="str">
            <v>Neant</v>
          </cell>
          <cell r="DZ34" t="str">
            <v>Neant</v>
          </cell>
          <cell r="EA34" t="str">
            <v>Neant</v>
          </cell>
          <cell r="EB34" t="str">
            <v>Neant</v>
          </cell>
          <cell r="ED34" t="str">
            <v>Neant</v>
          </cell>
          <cell r="EE34" t="str">
            <v>Neant</v>
          </cell>
          <cell r="EF34" t="str">
            <v>Neant</v>
          </cell>
          <cell r="EH34" t="str">
            <v>Neant</v>
          </cell>
          <cell r="EI34" t="str">
            <v>Neant</v>
          </cell>
          <cell r="EJ34" t="str">
            <v>Neant</v>
          </cell>
          <cell r="EL34" t="str">
            <v>Neant</v>
          </cell>
          <cell r="EM34" t="str">
            <v>Neant</v>
          </cell>
          <cell r="EN34" t="str">
            <v>Neant</v>
          </cell>
          <cell r="EP34" t="str">
            <v>Neant</v>
          </cell>
          <cell r="EQ34" t="str">
            <v>Neant</v>
          </cell>
          <cell r="ER34" t="str">
            <v>Neant</v>
          </cell>
          <cell r="ET34" t="str">
            <v>Neant</v>
          </cell>
          <cell r="EU34" t="str">
            <v>Neant</v>
          </cell>
          <cell r="EV34" t="str">
            <v>Neant</v>
          </cell>
          <cell r="EX34" t="str">
            <v>Neant</v>
          </cell>
          <cell r="EY34" t="str">
            <v>Neant</v>
          </cell>
          <cell r="EZ34" t="str">
            <v>Neant</v>
          </cell>
          <cell r="FB34" t="str">
            <v>Neant</v>
          </cell>
          <cell r="FC34" t="str">
            <v>Neant</v>
          </cell>
          <cell r="FD34" t="str">
            <v>Neant</v>
          </cell>
          <cell r="FF34" t="str">
            <v>Neant</v>
          </cell>
          <cell r="FG34" t="str">
            <v>Neant</v>
          </cell>
          <cell r="FH34" t="str">
            <v>Neant</v>
          </cell>
          <cell r="FJ34" t="str">
            <v>Neant</v>
          </cell>
          <cell r="FK34" t="str">
            <v>Neant</v>
          </cell>
          <cell r="FL34" t="str">
            <v>Neant</v>
          </cell>
          <cell r="FN34" t="str">
            <v>Neant</v>
          </cell>
          <cell r="FO34" t="str">
            <v>Neant</v>
          </cell>
          <cell r="FP34" t="str">
            <v>Neant</v>
          </cell>
          <cell r="FR34" t="str">
            <v>Neant</v>
          </cell>
          <cell r="FS34" t="str">
            <v>Neant</v>
          </cell>
          <cell r="FT34" t="str">
            <v>Neant</v>
          </cell>
          <cell r="FV34" t="str">
            <v>Neant</v>
          </cell>
          <cell r="FW34" t="str">
            <v>Neant</v>
          </cell>
          <cell r="FX34" t="str">
            <v>Neant</v>
          </cell>
          <cell r="FZ34" t="str">
            <v>Neant</v>
          </cell>
          <cell r="GA34" t="str">
            <v>Neant</v>
          </cell>
          <cell r="GB34" t="str">
            <v>Neant</v>
          </cell>
          <cell r="GD34" t="str">
            <v>Neant</v>
          </cell>
          <cell r="GE34" t="str">
            <v>Neant</v>
          </cell>
          <cell r="GF34" t="str">
            <v>Neant</v>
          </cell>
          <cell r="GH34" t="str">
            <v>Neant</v>
          </cell>
          <cell r="GI34" t="str">
            <v>Neant</v>
          </cell>
          <cell r="GJ34" t="str">
            <v>Neant</v>
          </cell>
          <cell r="GL34" t="str">
            <v>Neant</v>
          </cell>
          <cell r="GM34" t="str">
            <v>Neant</v>
          </cell>
          <cell r="GN34" t="str">
            <v>Neant</v>
          </cell>
          <cell r="GP34" t="str">
            <v>Neant</v>
          </cell>
          <cell r="GQ34" t="str">
            <v>Neant</v>
          </cell>
          <cell r="GR34" t="str">
            <v>Neant</v>
          </cell>
          <cell r="GT34" t="str">
            <v>Neant</v>
          </cell>
          <cell r="GU34" t="str">
            <v>Neant</v>
          </cell>
          <cell r="GV34" t="str">
            <v>Neant</v>
          </cell>
          <cell r="GX34" t="str">
            <v>Neant</v>
          </cell>
          <cell r="GY34" t="str">
            <v>Neant</v>
          </cell>
          <cell r="GZ34" t="str">
            <v>Neant</v>
          </cell>
          <cell r="HB34" t="str">
            <v>Neant</v>
          </cell>
          <cell r="HC34" t="str">
            <v>Neant</v>
          </cell>
          <cell r="HD34" t="str">
            <v>Neant</v>
          </cell>
          <cell r="HF34" t="str">
            <v>Neant</v>
          </cell>
          <cell r="HG34" t="str">
            <v>Neant</v>
          </cell>
          <cell r="HH34" t="str">
            <v>Neant</v>
          </cell>
          <cell r="HJ34" t="str">
            <v>Neant</v>
          </cell>
          <cell r="HK34" t="str">
            <v>Neant</v>
          </cell>
          <cell r="HL34" t="str">
            <v>Neant</v>
          </cell>
          <cell r="HN34" t="str">
            <v>Neant</v>
          </cell>
          <cell r="HO34" t="str">
            <v>Neant</v>
          </cell>
          <cell r="HP34" t="str">
            <v>Neant</v>
          </cell>
          <cell r="HR34" t="str">
            <v>Neant</v>
          </cell>
          <cell r="HS34" t="str">
            <v>Neant</v>
          </cell>
          <cell r="HT34" t="str">
            <v>Neant</v>
          </cell>
          <cell r="ID34" t="str">
            <v>Neant</v>
          </cell>
          <cell r="IE34" t="str">
            <v>Neant</v>
          </cell>
          <cell r="IF34" t="str">
            <v>Neant</v>
          </cell>
          <cell r="IH34" t="str">
            <v>Neant</v>
          </cell>
          <cell r="II34" t="str">
            <v>Neant</v>
          </cell>
          <cell r="IJ34" t="str">
            <v>Neant</v>
          </cell>
          <cell r="IL34" t="str">
            <v>Neant</v>
          </cell>
          <cell r="IM34" t="str">
            <v>Neant</v>
          </cell>
          <cell r="IN34" t="str">
            <v>Neant</v>
          </cell>
          <cell r="IP34" t="str">
            <v>Neant</v>
          </cell>
          <cell r="IQ34" t="str">
            <v>Neant</v>
          </cell>
          <cell r="IR34" t="str">
            <v>Neant</v>
          </cell>
          <cell r="IT34" t="str">
            <v>Neant</v>
          </cell>
          <cell r="IU34" t="str">
            <v>Neant</v>
          </cell>
          <cell r="IV34" t="str">
            <v>Neant</v>
          </cell>
        </row>
        <row r="35">
          <cell r="R35" t="str">
            <v>Neant</v>
          </cell>
          <cell r="S35" t="str">
            <v>Neant</v>
          </cell>
          <cell r="T35" t="str">
            <v>Neant</v>
          </cell>
          <cell r="V35" t="str">
            <v>Neant</v>
          </cell>
          <cell r="W35" t="str">
            <v>Neant</v>
          </cell>
          <cell r="X35" t="str">
            <v>Neant</v>
          </cell>
          <cell r="Z35" t="str">
            <v>Neant</v>
          </cell>
          <cell r="AA35" t="str">
            <v>Neant</v>
          </cell>
          <cell r="AB35" t="str">
            <v>Neant</v>
          </cell>
          <cell r="AD35" t="str">
            <v>Neant</v>
          </cell>
          <cell r="AE35" t="str">
            <v>Neant</v>
          </cell>
          <cell r="AF35" t="str">
            <v>Neant</v>
          </cell>
          <cell r="AH35" t="str">
            <v>Neant</v>
          </cell>
          <cell r="AI35" t="str">
            <v>Neant</v>
          </cell>
          <cell r="AJ35" t="str">
            <v>Neant</v>
          </cell>
          <cell r="AL35" t="str">
            <v>Neant</v>
          </cell>
          <cell r="AM35" t="str">
            <v>Neant</v>
          </cell>
          <cell r="AN35" t="str">
            <v>Neant</v>
          </cell>
          <cell r="AP35" t="str">
            <v>Neant</v>
          </cell>
          <cell r="AQ35" t="str">
            <v>Neant</v>
          </cell>
          <cell r="AR35" t="str">
            <v>Neant</v>
          </cell>
          <cell r="AT35" t="str">
            <v>Neant</v>
          </cell>
          <cell r="AU35" t="str">
            <v>Neant</v>
          </cell>
          <cell r="AV35" t="str">
            <v>Neant</v>
          </cell>
          <cell r="AX35" t="str">
            <v>Neant</v>
          </cell>
          <cell r="AY35" t="str">
            <v>Neant</v>
          </cell>
          <cell r="AZ35" t="str">
            <v>Neant</v>
          </cell>
          <cell r="BB35" t="str">
            <v>Neant</v>
          </cell>
          <cell r="BC35" t="str">
            <v>Neant</v>
          </cell>
          <cell r="BD35" t="str">
            <v>Neant</v>
          </cell>
          <cell r="BF35" t="str">
            <v>Neant</v>
          </cell>
          <cell r="BG35" t="str">
            <v>Neant</v>
          </cell>
          <cell r="BH35" t="str">
            <v>Neant</v>
          </cell>
          <cell r="BJ35" t="str">
            <v>Neant</v>
          </cell>
          <cell r="BK35" t="str">
            <v>Neant</v>
          </cell>
          <cell r="BL35" t="str">
            <v>Neant</v>
          </cell>
          <cell r="BN35" t="str">
            <v>Neant</v>
          </cell>
          <cell r="BO35" t="str">
            <v>Neant</v>
          </cell>
          <cell r="BP35" t="str">
            <v>Neant</v>
          </cell>
          <cell r="BR35">
            <v>24</v>
          </cell>
          <cell r="BS35">
            <v>10300</v>
          </cell>
          <cell r="BV35">
            <v>24</v>
          </cell>
          <cell r="BW35">
            <v>10300</v>
          </cell>
          <cell r="BZ35">
            <v>24</v>
          </cell>
          <cell r="CA35">
            <v>10300</v>
          </cell>
          <cell r="CD35">
            <v>24</v>
          </cell>
          <cell r="CE35">
            <v>10300</v>
          </cell>
          <cell r="CH35">
            <v>24</v>
          </cell>
          <cell r="CI35">
            <v>10300</v>
          </cell>
          <cell r="CL35">
            <v>24</v>
          </cell>
          <cell r="CM35">
            <v>10300</v>
          </cell>
          <cell r="CP35">
            <v>24</v>
          </cell>
          <cell r="CQ35">
            <v>10300</v>
          </cell>
          <cell r="CT35" t="str">
            <v>Neant</v>
          </cell>
          <cell r="CU35" t="str">
            <v>Neant</v>
          </cell>
          <cell r="CV35" t="str">
            <v>Neant</v>
          </cell>
          <cell r="CX35">
            <v>24</v>
          </cell>
          <cell r="CY35">
            <v>10300</v>
          </cell>
          <cell r="DB35">
            <v>24</v>
          </cell>
          <cell r="DC35">
            <v>10300</v>
          </cell>
          <cell r="DF35">
            <v>24</v>
          </cell>
          <cell r="DG35">
            <v>10300</v>
          </cell>
          <cell r="DJ35">
            <v>24</v>
          </cell>
          <cell r="DK35">
            <v>10300</v>
          </cell>
          <cell r="DL35">
            <v>9334.375</v>
          </cell>
          <cell r="DN35">
            <v>24</v>
          </cell>
          <cell r="DO35">
            <v>10300</v>
          </cell>
          <cell r="DP35">
            <v>9334.375</v>
          </cell>
          <cell r="DR35">
            <v>24</v>
          </cell>
          <cell r="DS35">
            <v>10300</v>
          </cell>
          <cell r="DT35">
            <v>9334.375</v>
          </cell>
          <cell r="DV35">
            <v>24</v>
          </cell>
          <cell r="DW35">
            <v>10300</v>
          </cell>
          <cell r="DX35">
            <v>9334.375</v>
          </cell>
          <cell r="DZ35">
            <v>24</v>
          </cell>
          <cell r="EA35">
            <v>10300</v>
          </cell>
          <cell r="EB35">
            <v>9334.375</v>
          </cell>
          <cell r="ED35">
            <v>24</v>
          </cell>
          <cell r="EE35">
            <v>10300</v>
          </cell>
          <cell r="EF35">
            <v>9334.375</v>
          </cell>
          <cell r="EH35">
            <v>24</v>
          </cell>
          <cell r="EI35">
            <v>10300.08</v>
          </cell>
          <cell r="EJ35">
            <v>9334.4475000000002</v>
          </cell>
          <cell r="EL35">
            <v>24</v>
          </cell>
          <cell r="EM35">
            <v>10300.08</v>
          </cell>
          <cell r="EN35">
            <v>9334.4475000000002</v>
          </cell>
          <cell r="EP35" t="str">
            <v xml:space="preserve">Congé 24 </v>
          </cell>
          <cell r="EQ35" t="str">
            <v>Cotis.CACOBATPH</v>
          </cell>
          <cell r="ER35">
            <v>0</v>
          </cell>
          <cell r="ET35">
            <v>24</v>
          </cell>
          <cell r="EU35">
            <v>10300.08</v>
          </cell>
          <cell r="EV35">
            <v>9334.4475000000002</v>
          </cell>
          <cell r="EX35">
            <v>24</v>
          </cell>
          <cell r="EY35">
            <v>10300.08</v>
          </cell>
          <cell r="EZ35">
            <v>9334.4475000000002</v>
          </cell>
          <cell r="FB35">
            <v>24</v>
          </cell>
          <cell r="FC35">
            <v>10300.08</v>
          </cell>
          <cell r="FD35">
            <v>9334.4475000000002</v>
          </cell>
          <cell r="FF35">
            <v>24</v>
          </cell>
          <cell r="FG35">
            <v>12000</v>
          </cell>
          <cell r="FH35">
            <v>10875</v>
          </cell>
          <cell r="FJ35">
            <v>24</v>
          </cell>
          <cell r="FK35">
            <v>12000</v>
          </cell>
          <cell r="FL35">
            <v>10875</v>
          </cell>
          <cell r="FN35">
            <v>24</v>
          </cell>
          <cell r="FO35">
            <v>12000</v>
          </cell>
          <cell r="FP35">
            <v>10875</v>
          </cell>
          <cell r="FR35">
            <v>24</v>
          </cell>
          <cell r="FS35">
            <v>12000</v>
          </cell>
          <cell r="FT35">
            <v>10875</v>
          </cell>
          <cell r="FV35">
            <v>24</v>
          </cell>
          <cell r="FW35">
            <v>12000</v>
          </cell>
          <cell r="FX35">
            <v>10875</v>
          </cell>
          <cell r="FZ35">
            <v>24</v>
          </cell>
          <cell r="GA35">
            <v>12000</v>
          </cell>
          <cell r="GB35">
            <v>10875</v>
          </cell>
          <cell r="GD35">
            <v>24</v>
          </cell>
          <cell r="GE35">
            <v>12000</v>
          </cell>
          <cell r="GF35">
            <v>10875</v>
          </cell>
          <cell r="GH35">
            <v>24</v>
          </cell>
          <cell r="GI35">
            <v>12000</v>
          </cell>
          <cell r="GJ35">
            <v>10875</v>
          </cell>
          <cell r="GL35">
            <v>0</v>
          </cell>
          <cell r="GM35" t="str">
            <v xml:space="preserve">Congé </v>
          </cell>
          <cell r="GN35">
            <v>0</v>
          </cell>
          <cell r="GP35" t="str">
            <v>Neant</v>
          </cell>
          <cell r="GQ35" t="str">
            <v>Neant</v>
          </cell>
          <cell r="GR35" t="str">
            <v>Neant</v>
          </cell>
          <cell r="GT35" t="str">
            <v>Neant</v>
          </cell>
          <cell r="GU35" t="str">
            <v>Neant</v>
          </cell>
          <cell r="GV35" t="str">
            <v>Neant</v>
          </cell>
          <cell r="GX35" t="str">
            <v>Neant</v>
          </cell>
          <cell r="GY35" t="str">
            <v>Neant</v>
          </cell>
          <cell r="GZ35" t="str">
            <v>Neant</v>
          </cell>
          <cell r="HB35" t="str">
            <v>Neant</v>
          </cell>
          <cell r="HC35" t="str">
            <v>Neant</v>
          </cell>
          <cell r="HD35" t="str">
            <v>Neant</v>
          </cell>
          <cell r="HF35" t="str">
            <v>Neant</v>
          </cell>
          <cell r="HG35" t="str">
            <v>Neant</v>
          </cell>
          <cell r="HH35" t="str">
            <v>Neant</v>
          </cell>
          <cell r="HJ35" t="str">
            <v>Neant</v>
          </cell>
          <cell r="HK35" t="str">
            <v>Neant</v>
          </cell>
          <cell r="HL35" t="str">
            <v>Neant</v>
          </cell>
          <cell r="HN35" t="str">
            <v>Neant</v>
          </cell>
          <cell r="HO35" t="str">
            <v>Neant</v>
          </cell>
          <cell r="HP35" t="str">
            <v>Neant</v>
          </cell>
          <cell r="HR35" t="str">
            <v>Neant</v>
          </cell>
          <cell r="HS35" t="str">
            <v>Neant</v>
          </cell>
          <cell r="HT35" t="str">
            <v>Neant</v>
          </cell>
          <cell r="ID35" t="str">
            <v>Neant</v>
          </cell>
          <cell r="IE35" t="str">
            <v>Neant</v>
          </cell>
          <cell r="IF35" t="str">
            <v>Neant</v>
          </cell>
          <cell r="IH35" t="str">
            <v>Neant</v>
          </cell>
          <cell r="II35" t="str">
            <v>Neant</v>
          </cell>
          <cell r="IJ35" t="str">
            <v>Neant</v>
          </cell>
          <cell r="IL35" t="str">
            <v>Neant</v>
          </cell>
          <cell r="IM35" t="str">
            <v>Neant</v>
          </cell>
          <cell r="IN35" t="str">
            <v>Neant</v>
          </cell>
          <cell r="IP35" t="str">
            <v>Neant</v>
          </cell>
          <cell r="IQ35" t="str">
            <v>Neant</v>
          </cell>
          <cell r="IR35" t="str">
            <v>Neant</v>
          </cell>
          <cell r="IT35" t="str">
            <v>Neant</v>
          </cell>
          <cell r="IU35" t="str">
            <v>Neant</v>
          </cell>
          <cell r="IV35" t="str">
            <v>Neant</v>
          </cell>
        </row>
        <row r="36">
          <cell r="R36" t="str">
            <v>Neant</v>
          </cell>
          <cell r="S36" t="str">
            <v>Neant</v>
          </cell>
          <cell r="T36" t="str">
            <v>Neant</v>
          </cell>
          <cell r="V36" t="str">
            <v>Neant</v>
          </cell>
          <cell r="W36" t="str">
            <v>Neant</v>
          </cell>
          <cell r="X36" t="str">
            <v>Neant</v>
          </cell>
          <cell r="Z36" t="str">
            <v>Neant</v>
          </cell>
          <cell r="AA36" t="str">
            <v>Neant</v>
          </cell>
          <cell r="AB36" t="str">
            <v>Neant</v>
          </cell>
          <cell r="AD36" t="str">
            <v>Neant</v>
          </cell>
          <cell r="AE36" t="str">
            <v>Neant</v>
          </cell>
          <cell r="AF36" t="str">
            <v>Neant</v>
          </cell>
          <cell r="AH36" t="str">
            <v>Neant</v>
          </cell>
          <cell r="AI36" t="str">
            <v>Neant</v>
          </cell>
          <cell r="AJ36" t="str">
            <v>Neant</v>
          </cell>
          <cell r="AL36" t="str">
            <v>Neant</v>
          </cell>
          <cell r="AM36" t="str">
            <v>Neant</v>
          </cell>
          <cell r="AN36" t="str">
            <v>Neant</v>
          </cell>
          <cell r="AP36" t="str">
            <v>Neant</v>
          </cell>
          <cell r="AQ36" t="str">
            <v>Neant</v>
          </cell>
          <cell r="AR36" t="str">
            <v>Neant</v>
          </cell>
          <cell r="AT36" t="str">
            <v>Neant</v>
          </cell>
          <cell r="AU36" t="str">
            <v>Neant</v>
          </cell>
          <cell r="AV36" t="str">
            <v>Neant</v>
          </cell>
          <cell r="AX36" t="str">
            <v>Neant</v>
          </cell>
          <cell r="AY36" t="str">
            <v>Neant</v>
          </cell>
          <cell r="AZ36" t="str">
            <v>Neant</v>
          </cell>
          <cell r="BB36" t="str">
            <v>Neant</v>
          </cell>
          <cell r="BC36" t="str">
            <v>Neant</v>
          </cell>
          <cell r="BD36" t="str">
            <v>Neant</v>
          </cell>
          <cell r="BF36" t="str">
            <v>Neant</v>
          </cell>
          <cell r="BG36" t="str">
            <v>Neant</v>
          </cell>
          <cell r="BH36" t="str">
            <v>Neant</v>
          </cell>
          <cell r="BJ36" t="str">
            <v>Neant</v>
          </cell>
          <cell r="BK36" t="str">
            <v>Neant</v>
          </cell>
          <cell r="BL36" t="str">
            <v>Neant</v>
          </cell>
          <cell r="BN36" t="str">
            <v>Neant</v>
          </cell>
          <cell r="BO36" t="str">
            <v>Neant</v>
          </cell>
          <cell r="BP36" t="str">
            <v>Neant</v>
          </cell>
          <cell r="BR36" t="str">
            <v>Neant</v>
          </cell>
          <cell r="BS36" t="str">
            <v>Neant</v>
          </cell>
          <cell r="BT36" t="str">
            <v>Neant</v>
          </cell>
          <cell r="BV36" t="str">
            <v>Neant</v>
          </cell>
          <cell r="BW36" t="str">
            <v>Neant</v>
          </cell>
          <cell r="BX36" t="str">
            <v>Neant</v>
          </cell>
          <cell r="BZ36">
            <v>24</v>
          </cell>
          <cell r="CA36">
            <v>15000</v>
          </cell>
          <cell r="CD36">
            <v>24</v>
          </cell>
          <cell r="CE36">
            <v>15000</v>
          </cell>
          <cell r="CH36">
            <v>24</v>
          </cell>
          <cell r="CI36">
            <v>15000</v>
          </cell>
          <cell r="CL36" t="str">
            <v>Neant</v>
          </cell>
          <cell r="CM36" t="str">
            <v>Neant</v>
          </cell>
          <cell r="CN36" t="str">
            <v>Neant</v>
          </cell>
          <cell r="CP36" t="str">
            <v>Neant</v>
          </cell>
          <cell r="CQ36" t="str">
            <v>Neant</v>
          </cell>
          <cell r="CR36" t="str">
            <v>Neant</v>
          </cell>
          <cell r="CT36" t="str">
            <v>Neant</v>
          </cell>
          <cell r="CU36" t="str">
            <v>Neant</v>
          </cell>
          <cell r="CV36" t="str">
            <v>Neant</v>
          </cell>
          <cell r="CX36" t="str">
            <v>Neant</v>
          </cell>
          <cell r="CY36" t="str">
            <v>Neant</v>
          </cell>
          <cell r="CZ36" t="str">
            <v>Neant</v>
          </cell>
          <cell r="DB36" t="str">
            <v>Neant</v>
          </cell>
          <cell r="DC36" t="str">
            <v>Neant</v>
          </cell>
          <cell r="DD36" t="str">
            <v>Neant</v>
          </cell>
          <cell r="DF36" t="str">
            <v>Neant</v>
          </cell>
          <cell r="DG36" t="str">
            <v>Neant</v>
          </cell>
          <cell r="DH36" t="str">
            <v>Neant</v>
          </cell>
          <cell r="DJ36" t="str">
            <v>Neant</v>
          </cell>
          <cell r="DK36" t="str">
            <v>Neant</v>
          </cell>
          <cell r="DL36" t="str">
            <v>Neant</v>
          </cell>
          <cell r="DN36" t="str">
            <v>Neant</v>
          </cell>
          <cell r="DO36" t="str">
            <v>Neant</v>
          </cell>
          <cell r="DP36" t="str">
            <v>Neant</v>
          </cell>
          <cell r="DR36" t="str">
            <v>Neant</v>
          </cell>
          <cell r="DS36" t="str">
            <v>Neant</v>
          </cell>
          <cell r="DT36" t="str">
            <v>Neant</v>
          </cell>
          <cell r="DV36" t="str">
            <v>Neant</v>
          </cell>
          <cell r="DW36" t="str">
            <v>Neant</v>
          </cell>
          <cell r="DX36" t="str">
            <v>Neant</v>
          </cell>
          <cell r="DZ36" t="str">
            <v>Neant</v>
          </cell>
          <cell r="EA36" t="str">
            <v>Neant</v>
          </cell>
          <cell r="EB36" t="str">
            <v>Neant</v>
          </cell>
          <cell r="ED36" t="str">
            <v>Neant</v>
          </cell>
          <cell r="EE36" t="str">
            <v>Neant</v>
          </cell>
          <cell r="EF36" t="str">
            <v>Neant</v>
          </cell>
          <cell r="EH36" t="str">
            <v>Neant</v>
          </cell>
          <cell r="EI36" t="str">
            <v>Neant</v>
          </cell>
          <cell r="EJ36" t="str">
            <v>Neant</v>
          </cell>
          <cell r="EL36" t="str">
            <v>Neant</v>
          </cell>
          <cell r="EM36" t="str">
            <v>Neant</v>
          </cell>
          <cell r="EN36" t="str">
            <v>Neant</v>
          </cell>
          <cell r="EP36" t="str">
            <v>Neant</v>
          </cell>
          <cell r="EQ36" t="str">
            <v>Neant</v>
          </cell>
          <cell r="ER36" t="str">
            <v>Neant</v>
          </cell>
          <cell r="ET36" t="str">
            <v>Neant</v>
          </cell>
          <cell r="EU36" t="str">
            <v>Neant</v>
          </cell>
          <cell r="EV36" t="str">
            <v>Neant</v>
          </cell>
          <cell r="EX36" t="str">
            <v>Neant</v>
          </cell>
          <cell r="EY36" t="str">
            <v>Neant</v>
          </cell>
          <cell r="EZ36" t="str">
            <v>Neant</v>
          </cell>
          <cell r="FB36" t="str">
            <v>Neant</v>
          </cell>
          <cell r="FC36" t="str">
            <v>Neant</v>
          </cell>
          <cell r="FD36" t="str">
            <v>Neant</v>
          </cell>
          <cell r="FF36" t="str">
            <v>Neant</v>
          </cell>
          <cell r="FG36" t="str">
            <v>Neant</v>
          </cell>
          <cell r="FH36" t="str">
            <v>Neant</v>
          </cell>
          <cell r="FJ36" t="str">
            <v>Neant</v>
          </cell>
          <cell r="FK36" t="str">
            <v>Neant</v>
          </cell>
          <cell r="FL36" t="str">
            <v>Neant</v>
          </cell>
          <cell r="FN36" t="str">
            <v>Neant</v>
          </cell>
          <cell r="FO36" t="str">
            <v>Neant</v>
          </cell>
          <cell r="FP36" t="str">
            <v>Neant</v>
          </cell>
          <cell r="FR36" t="str">
            <v>Neant</v>
          </cell>
          <cell r="FS36" t="str">
            <v>Neant</v>
          </cell>
          <cell r="FT36" t="str">
            <v>Neant</v>
          </cell>
          <cell r="FV36" t="str">
            <v>Neant</v>
          </cell>
          <cell r="FW36" t="str">
            <v>Neant</v>
          </cell>
          <cell r="FX36" t="str">
            <v>Neant</v>
          </cell>
          <cell r="FZ36" t="str">
            <v>Neant</v>
          </cell>
          <cell r="GA36" t="str">
            <v>Neant</v>
          </cell>
          <cell r="GB36" t="str">
            <v>Neant</v>
          </cell>
          <cell r="GD36" t="str">
            <v>Neant</v>
          </cell>
          <cell r="GE36" t="str">
            <v>Neant</v>
          </cell>
          <cell r="GF36" t="str">
            <v>Neant</v>
          </cell>
          <cell r="GH36" t="str">
            <v>Neant</v>
          </cell>
          <cell r="GI36" t="str">
            <v>Neant</v>
          </cell>
          <cell r="GJ36" t="str">
            <v>Neant</v>
          </cell>
          <cell r="GL36" t="str">
            <v>Neant</v>
          </cell>
          <cell r="GM36" t="str">
            <v>Neant</v>
          </cell>
          <cell r="GN36" t="str">
            <v>Neant</v>
          </cell>
          <cell r="GP36" t="str">
            <v>Neant</v>
          </cell>
          <cell r="GQ36" t="str">
            <v>Neant</v>
          </cell>
          <cell r="GR36" t="str">
            <v>Neant</v>
          </cell>
          <cell r="GT36" t="str">
            <v>Neant</v>
          </cell>
          <cell r="GU36" t="str">
            <v>Neant</v>
          </cell>
          <cell r="GV36" t="str">
            <v>Neant</v>
          </cell>
          <cell r="GX36" t="str">
            <v>Neant</v>
          </cell>
          <cell r="GY36" t="str">
            <v>Neant</v>
          </cell>
          <cell r="GZ36" t="str">
            <v>Neant</v>
          </cell>
          <cell r="HB36" t="str">
            <v>Neant</v>
          </cell>
          <cell r="HC36" t="str">
            <v>Neant</v>
          </cell>
          <cell r="HD36" t="str">
            <v>Neant</v>
          </cell>
          <cell r="HF36" t="str">
            <v>Neant</v>
          </cell>
          <cell r="HG36" t="str">
            <v>Neant</v>
          </cell>
          <cell r="HH36" t="str">
            <v>Neant</v>
          </cell>
          <cell r="HJ36" t="str">
            <v>Neant</v>
          </cell>
          <cell r="HK36" t="str">
            <v>Neant</v>
          </cell>
          <cell r="HL36" t="str">
            <v>Neant</v>
          </cell>
          <cell r="HN36" t="str">
            <v>Neant</v>
          </cell>
          <cell r="HO36" t="str">
            <v>Neant</v>
          </cell>
          <cell r="HP36" t="str">
            <v>Neant</v>
          </cell>
          <cell r="HR36" t="str">
            <v>Neant</v>
          </cell>
          <cell r="HS36" t="str">
            <v>Neant</v>
          </cell>
          <cell r="HT36" t="str">
            <v>Neant</v>
          </cell>
          <cell r="ID36" t="str">
            <v>Neant</v>
          </cell>
          <cell r="IE36" t="str">
            <v>Neant</v>
          </cell>
          <cell r="IF36" t="str">
            <v>Neant</v>
          </cell>
          <cell r="IH36" t="str">
            <v>Neant</v>
          </cell>
          <cell r="II36" t="str">
            <v>Neant</v>
          </cell>
          <cell r="IJ36" t="str">
            <v>Neant</v>
          </cell>
          <cell r="IL36" t="str">
            <v>Neant</v>
          </cell>
          <cell r="IM36" t="str">
            <v>Neant</v>
          </cell>
          <cell r="IN36" t="str">
            <v>Neant</v>
          </cell>
          <cell r="IP36" t="str">
            <v>Neant</v>
          </cell>
          <cell r="IQ36" t="str">
            <v>Neant</v>
          </cell>
          <cell r="IR36" t="str">
            <v>Neant</v>
          </cell>
          <cell r="IT36" t="str">
            <v>Neant</v>
          </cell>
          <cell r="IU36" t="str">
            <v>Neant</v>
          </cell>
          <cell r="IV36" t="str">
            <v>Neant</v>
          </cell>
        </row>
        <row r="37">
          <cell r="R37" t="str">
            <v>Neant</v>
          </cell>
          <cell r="S37" t="str">
            <v>Neant</v>
          </cell>
          <cell r="T37" t="str">
            <v>Neant</v>
          </cell>
          <cell r="V37" t="str">
            <v>Neant</v>
          </cell>
          <cell r="W37" t="str">
            <v>Neant</v>
          </cell>
          <cell r="X37" t="str">
            <v>Neant</v>
          </cell>
          <cell r="Z37" t="str">
            <v>Neant</v>
          </cell>
          <cell r="AA37" t="str">
            <v>Neant</v>
          </cell>
          <cell r="AB37" t="str">
            <v>Neant</v>
          </cell>
          <cell r="AD37" t="str">
            <v>Neant</v>
          </cell>
          <cell r="AE37" t="str">
            <v>Neant</v>
          </cell>
          <cell r="AF37" t="str">
            <v>Neant</v>
          </cell>
          <cell r="AH37" t="str">
            <v>Neant</v>
          </cell>
          <cell r="AI37" t="str">
            <v>Neant</v>
          </cell>
          <cell r="AJ37" t="str">
            <v>Neant</v>
          </cell>
          <cell r="AL37" t="str">
            <v>Neant</v>
          </cell>
          <cell r="AM37" t="str">
            <v>Neant</v>
          </cell>
          <cell r="AN37" t="str">
            <v>Neant</v>
          </cell>
          <cell r="AP37" t="str">
            <v>Neant</v>
          </cell>
          <cell r="AQ37" t="str">
            <v>Neant</v>
          </cell>
          <cell r="AR37" t="str">
            <v>Neant</v>
          </cell>
          <cell r="AT37" t="str">
            <v>Neant</v>
          </cell>
          <cell r="AU37" t="str">
            <v>Neant</v>
          </cell>
          <cell r="AV37" t="str">
            <v>Neant</v>
          </cell>
          <cell r="AX37" t="str">
            <v>Neant</v>
          </cell>
          <cell r="AY37" t="str">
            <v>Neant</v>
          </cell>
          <cell r="AZ37" t="str">
            <v>Neant</v>
          </cell>
          <cell r="BB37" t="str">
            <v>Neant</v>
          </cell>
          <cell r="BC37" t="str">
            <v>Neant</v>
          </cell>
          <cell r="BD37" t="str">
            <v>Neant</v>
          </cell>
          <cell r="BF37" t="str">
            <v>Neant</v>
          </cell>
          <cell r="BG37" t="str">
            <v>Neant</v>
          </cell>
          <cell r="BH37" t="str">
            <v>Neant</v>
          </cell>
          <cell r="BJ37" t="str">
            <v>Neant</v>
          </cell>
          <cell r="BK37" t="str">
            <v>Neant</v>
          </cell>
          <cell r="BL37" t="str">
            <v>Neant</v>
          </cell>
          <cell r="BN37" t="str">
            <v>Neant</v>
          </cell>
          <cell r="BO37" t="str">
            <v>Neant</v>
          </cell>
          <cell r="BP37" t="str">
            <v>Neant</v>
          </cell>
          <cell r="BR37" t="str">
            <v>Neant</v>
          </cell>
          <cell r="BS37" t="str">
            <v>Neant</v>
          </cell>
          <cell r="BT37" t="str">
            <v>Neant</v>
          </cell>
          <cell r="BV37" t="str">
            <v>Neant</v>
          </cell>
          <cell r="BW37" t="str">
            <v>Neant</v>
          </cell>
          <cell r="BX37" t="str">
            <v>Neant</v>
          </cell>
          <cell r="BZ37" t="str">
            <v>Neant</v>
          </cell>
          <cell r="CA37" t="str">
            <v>Neant</v>
          </cell>
          <cell r="CB37" t="str">
            <v>Neant</v>
          </cell>
          <cell r="CD37">
            <v>24</v>
          </cell>
          <cell r="CE37">
            <v>15000</v>
          </cell>
          <cell r="CH37">
            <v>24</v>
          </cell>
          <cell r="CI37">
            <v>15000</v>
          </cell>
          <cell r="CL37">
            <v>24</v>
          </cell>
          <cell r="CM37">
            <v>15000</v>
          </cell>
          <cell r="CP37" t="str">
            <v>Neant</v>
          </cell>
          <cell r="CQ37" t="str">
            <v>Neant</v>
          </cell>
          <cell r="CR37" t="str">
            <v>Neant</v>
          </cell>
          <cell r="CT37" t="str">
            <v>Neant</v>
          </cell>
          <cell r="CU37" t="str">
            <v>Neant</v>
          </cell>
          <cell r="CV37" t="str">
            <v>Neant</v>
          </cell>
          <cell r="CX37" t="str">
            <v>Neant</v>
          </cell>
          <cell r="CY37" t="str">
            <v>Neant</v>
          </cell>
          <cell r="CZ37" t="str">
            <v>Neant</v>
          </cell>
          <cell r="DB37" t="str">
            <v>Neant</v>
          </cell>
          <cell r="DC37" t="str">
            <v>Neant</v>
          </cell>
          <cell r="DD37" t="str">
            <v>Neant</v>
          </cell>
          <cell r="DF37" t="str">
            <v>Neant</v>
          </cell>
          <cell r="DG37" t="str">
            <v>Neant</v>
          </cell>
          <cell r="DH37" t="str">
            <v>Neant</v>
          </cell>
          <cell r="DJ37" t="str">
            <v>Neant</v>
          </cell>
          <cell r="DK37" t="str">
            <v>Neant</v>
          </cell>
          <cell r="DL37" t="str">
            <v>Neant</v>
          </cell>
          <cell r="DN37" t="str">
            <v>Neant</v>
          </cell>
          <cell r="DO37" t="str">
            <v>Neant</v>
          </cell>
          <cell r="DP37" t="str">
            <v>Neant</v>
          </cell>
          <cell r="DR37" t="str">
            <v>Neant</v>
          </cell>
          <cell r="DS37" t="str">
            <v>Neant</v>
          </cell>
          <cell r="DT37" t="str">
            <v>Neant</v>
          </cell>
          <cell r="DV37" t="str">
            <v>Neant</v>
          </cell>
          <cell r="DW37" t="str">
            <v>Neant</v>
          </cell>
          <cell r="DX37" t="str">
            <v>Neant</v>
          </cell>
          <cell r="DZ37" t="str">
            <v>Neant</v>
          </cell>
          <cell r="EA37" t="str">
            <v>Neant</v>
          </cell>
          <cell r="EB37" t="str">
            <v>Neant</v>
          </cell>
          <cell r="ED37" t="str">
            <v>Neant</v>
          </cell>
          <cell r="EE37" t="str">
            <v>Neant</v>
          </cell>
          <cell r="EF37" t="str">
            <v>Neant</v>
          </cell>
          <cell r="EH37" t="str">
            <v>Neant</v>
          </cell>
          <cell r="EI37" t="str">
            <v>Neant</v>
          </cell>
          <cell r="EJ37" t="str">
            <v>Neant</v>
          </cell>
          <cell r="EL37" t="str">
            <v>Neant</v>
          </cell>
          <cell r="EM37" t="str">
            <v>Neant</v>
          </cell>
          <cell r="EN37" t="str">
            <v>Neant</v>
          </cell>
          <cell r="EP37" t="str">
            <v>Neant</v>
          </cell>
          <cell r="EQ37" t="str">
            <v>Neant</v>
          </cell>
          <cell r="ER37" t="str">
            <v>Neant</v>
          </cell>
          <cell r="ET37" t="str">
            <v>Neant</v>
          </cell>
          <cell r="EU37" t="str">
            <v>Neant</v>
          </cell>
          <cell r="EV37" t="str">
            <v>Neant</v>
          </cell>
          <cell r="EX37" t="str">
            <v>Neant</v>
          </cell>
          <cell r="EY37" t="str">
            <v>Neant</v>
          </cell>
          <cell r="EZ37" t="str">
            <v>Neant</v>
          </cell>
          <cell r="FB37" t="str">
            <v>Neant</v>
          </cell>
          <cell r="FC37" t="str">
            <v>Neant</v>
          </cell>
          <cell r="FD37" t="str">
            <v>Neant</v>
          </cell>
          <cell r="FF37" t="str">
            <v>Neant</v>
          </cell>
          <cell r="FG37" t="str">
            <v>Neant</v>
          </cell>
          <cell r="FH37" t="str">
            <v>Neant</v>
          </cell>
          <cell r="FJ37" t="str">
            <v>Neant</v>
          </cell>
          <cell r="FK37" t="str">
            <v>Neant</v>
          </cell>
          <cell r="FL37" t="str">
            <v>Neant</v>
          </cell>
          <cell r="FN37" t="str">
            <v>Neant</v>
          </cell>
          <cell r="FO37" t="str">
            <v>Neant</v>
          </cell>
          <cell r="FP37" t="str">
            <v>Neant</v>
          </cell>
          <cell r="FR37" t="str">
            <v>Neant</v>
          </cell>
          <cell r="FS37" t="str">
            <v>Neant</v>
          </cell>
          <cell r="FT37" t="str">
            <v>Neant</v>
          </cell>
          <cell r="FV37" t="str">
            <v>Neant</v>
          </cell>
          <cell r="FW37" t="str">
            <v>Neant</v>
          </cell>
          <cell r="FX37" t="str">
            <v>Neant</v>
          </cell>
          <cell r="FZ37" t="str">
            <v>Neant</v>
          </cell>
          <cell r="GA37" t="str">
            <v>Neant</v>
          </cell>
          <cell r="GB37" t="str">
            <v>Neant</v>
          </cell>
          <cell r="GD37" t="str">
            <v>Neant</v>
          </cell>
          <cell r="GE37" t="str">
            <v>Neant</v>
          </cell>
          <cell r="GF37" t="str">
            <v>Neant</v>
          </cell>
          <cell r="GH37" t="str">
            <v>Neant</v>
          </cell>
          <cell r="GI37" t="str">
            <v>Neant</v>
          </cell>
          <cell r="GJ37" t="str">
            <v>Neant</v>
          </cell>
          <cell r="GL37" t="str">
            <v>Neant</v>
          </cell>
          <cell r="GM37" t="str">
            <v>Neant</v>
          </cell>
          <cell r="GN37" t="str">
            <v>Neant</v>
          </cell>
          <cell r="GP37" t="str">
            <v>Neant</v>
          </cell>
          <cell r="GQ37" t="str">
            <v>Neant</v>
          </cell>
          <cell r="GR37" t="str">
            <v>Neant</v>
          </cell>
          <cell r="GT37" t="str">
            <v>Neant</v>
          </cell>
          <cell r="GU37" t="str">
            <v>Neant</v>
          </cell>
          <cell r="GV37" t="str">
            <v>Neant</v>
          </cell>
          <cell r="GX37" t="str">
            <v>Neant</v>
          </cell>
          <cell r="GY37" t="str">
            <v>Neant</v>
          </cell>
          <cell r="GZ37" t="str">
            <v>Neant</v>
          </cell>
          <cell r="HB37" t="str">
            <v>Neant</v>
          </cell>
          <cell r="HC37" t="str">
            <v>Neant</v>
          </cell>
          <cell r="HD37" t="str">
            <v>Neant</v>
          </cell>
          <cell r="HF37" t="str">
            <v>Neant</v>
          </cell>
          <cell r="HG37" t="str">
            <v>Neant</v>
          </cell>
          <cell r="HH37" t="str">
            <v>Neant</v>
          </cell>
          <cell r="HJ37" t="str">
            <v>Neant</v>
          </cell>
          <cell r="HK37" t="str">
            <v>Neant</v>
          </cell>
          <cell r="HL37" t="str">
            <v>Neant</v>
          </cell>
          <cell r="HN37" t="str">
            <v>Neant</v>
          </cell>
          <cell r="HO37" t="str">
            <v>Neant</v>
          </cell>
          <cell r="HP37" t="str">
            <v>Neant</v>
          </cell>
          <cell r="HR37" t="str">
            <v>Neant</v>
          </cell>
          <cell r="HS37" t="str">
            <v>Neant</v>
          </cell>
          <cell r="HT37" t="str">
            <v>Neant</v>
          </cell>
          <cell r="ID37" t="str">
            <v>Neant</v>
          </cell>
          <cell r="IE37" t="str">
            <v>Neant</v>
          </cell>
          <cell r="IF37" t="str">
            <v>Neant</v>
          </cell>
          <cell r="IH37" t="str">
            <v>Neant</v>
          </cell>
          <cell r="II37" t="str">
            <v>Neant</v>
          </cell>
          <cell r="IJ37" t="str">
            <v>Neant</v>
          </cell>
          <cell r="IL37" t="str">
            <v>Neant</v>
          </cell>
          <cell r="IM37" t="str">
            <v>Neant</v>
          </cell>
          <cell r="IN37" t="str">
            <v>Neant</v>
          </cell>
          <cell r="IP37" t="str">
            <v>Neant</v>
          </cell>
          <cell r="IQ37" t="str">
            <v>Neant</v>
          </cell>
          <cell r="IR37" t="str">
            <v>Neant</v>
          </cell>
          <cell r="IT37" t="str">
            <v>Neant</v>
          </cell>
          <cell r="IU37" t="str">
            <v>Neant</v>
          </cell>
          <cell r="IV37" t="str">
            <v>Neant</v>
          </cell>
        </row>
        <row r="38">
          <cell r="R38" t="str">
            <v>Neant</v>
          </cell>
          <cell r="S38" t="str">
            <v>Neant</v>
          </cell>
          <cell r="T38" t="str">
            <v>Neant</v>
          </cell>
          <cell r="V38" t="str">
            <v>Neant</v>
          </cell>
          <cell r="W38" t="str">
            <v>Neant</v>
          </cell>
          <cell r="X38" t="str">
            <v>Neant</v>
          </cell>
          <cell r="Z38" t="str">
            <v>Neant</v>
          </cell>
          <cell r="AA38" t="str">
            <v>Neant</v>
          </cell>
          <cell r="AB38" t="str">
            <v>Neant</v>
          </cell>
          <cell r="AD38" t="str">
            <v>Neant</v>
          </cell>
          <cell r="AE38" t="str">
            <v>Neant</v>
          </cell>
          <cell r="AF38" t="str">
            <v>Neant</v>
          </cell>
          <cell r="AH38" t="str">
            <v>Neant</v>
          </cell>
          <cell r="AI38" t="str">
            <v>Neant</v>
          </cell>
          <cell r="AJ38" t="str">
            <v>Neant</v>
          </cell>
          <cell r="AL38" t="str">
            <v>Neant</v>
          </cell>
          <cell r="AM38" t="str">
            <v>Neant</v>
          </cell>
          <cell r="AN38" t="str">
            <v>Neant</v>
          </cell>
          <cell r="AP38" t="str">
            <v>Neant</v>
          </cell>
          <cell r="AQ38" t="str">
            <v>Neant</v>
          </cell>
          <cell r="AR38" t="str">
            <v>Neant</v>
          </cell>
          <cell r="AT38" t="str">
            <v>Neant</v>
          </cell>
          <cell r="AU38" t="str">
            <v>Neant</v>
          </cell>
          <cell r="AV38" t="str">
            <v>Neant</v>
          </cell>
          <cell r="AX38" t="str">
            <v>Neant</v>
          </cell>
          <cell r="AY38" t="str">
            <v>Neant</v>
          </cell>
          <cell r="AZ38" t="str">
            <v>Neant</v>
          </cell>
          <cell r="BB38" t="str">
            <v>Neant</v>
          </cell>
          <cell r="BC38" t="str">
            <v>Neant</v>
          </cell>
          <cell r="BD38" t="str">
            <v>Neant</v>
          </cell>
          <cell r="BF38" t="str">
            <v>Neant</v>
          </cell>
          <cell r="BG38" t="str">
            <v>Neant</v>
          </cell>
          <cell r="BH38" t="str">
            <v>Neant</v>
          </cell>
          <cell r="BJ38" t="str">
            <v>Neant</v>
          </cell>
          <cell r="BK38" t="str">
            <v>Neant</v>
          </cell>
          <cell r="BL38" t="str">
            <v>Neant</v>
          </cell>
          <cell r="BN38" t="str">
            <v>Neant</v>
          </cell>
          <cell r="BO38" t="str">
            <v>Neant</v>
          </cell>
          <cell r="BP38" t="str">
            <v>Neant</v>
          </cell>
          <cell r="BR38" t="str">
            <v>Neant</v>
          </cell>
          <cell r="BS38" t="str">
            <v>Neant</v>
          </cell>
          <cell r="BT38" t="str">
            <v>Neant</v>
          </cell>
          <cell r="BV38" t="str">
            <v>Neant</v>
          </cell>
          <cell r="BW38" t="str">
            <v>Neant</v>
          </cell>
          <cell r="BX38" t="str">
            <v>Neant</v>
          </cell>
          <cell r="BZ38" t="str">
            <v>Neant</v>
          </cell>
          <cell r="CA38" t="str">
            <v>Neant</v>
          </cell>
          <cell r="CB38" t="str">
            <v>Neant</v>
          </cell>
          <cell r="CD38" t="str">
            <v>Neant</v>
          </cell>
          <cell r="CE38" t="str">
            <v>Neant</v>
          </cell>
          <cell r="CF38" t="str">
            <v>Neant</v>
          </cell>
          <cell r="CH38" t="str">
            <v>Neant</v>
          </cell>
          <cell r="CI38" t="str">
            <v>Neant</v>
          </cell>
          <cell r="CJ38" t="str">
            <v>Neant</v>
          </cell>
          <cell r="CL38">
            <v>24</v>
          </cell>
          <cell r="CM38">
            <v>12500</v>
          </cell>
          <cell r="CP38">
            <v>24</v>
          </cell>
          <cell r="CQ38">
            <v>12500</v>
          </cell>
          <cell r="CT38">
            <v>19</v>
          </cell>
          <cell r="CU38">
            <v>9895.8250000000007</v>
          </cell>
          <cell r="CX38">
            <v>24</v>
          </cell>
          <cell r="CY38">
            <v>12500</v>
          </cell>
          <cell r="DB38">
            <v>24</v>
          </cell>
          <cell r="DC38">
            <v>12500</v>
          </cell>
          <cell r="DF38">
            <v>24</v>
          </cell>
          <cell r="DG38">
            <v>12500</v>
          </cell>
          <cell r="DJ38">
            <v>24</v>
          </cell>
          <cell r="DK38">
            <v>12500</v>
          </cell>
          <cell r="DL38">
            <v>12868.125</v>
          </cell>
          <cell r="DN38">
            <v>24</v>
          </cell>
          <cell r="DO38">
            <v>12500</v>
          </cell>
          <cell r="DP38">
            <v>12868.125</v>
          </cell>
          <cell r="DR38">
            <v>24</v>
          </cell>
          <cell r="DS38">
            <v>12500</v>
          </cell>
          <cell r="DT38">
            <v>12868.125</v>
          </cell>
          <cell r="DV38">
            <v>24</v>
          </cell>
          <cell r="DW38">
            <v>12500</v>
          </cell>
          <cell r="DX38">
            <v>12868.125</v>
          </cell>
          <cell r="DZ38">
            <v>24</v>
          </cell>
          <cell r="EA38">
            <v>12500</v>
          </cell>
          <cell r="EB38">
            <v>12868.125</v>
          </cell>
          <cell r="ED38">
            <v>24</v>
          </cell>
          <cell r="EE38">
            <v>12500</v>
          </cell>
          <cell r="EF38">
            <v>12868.125</v>
          </cell>
          <cell r="EH38">
            <v>20.5</v>
          </cell>
          <cell r="EI38">
            <v>8500.08</v>
          </cell>
          <cell r="EJ38">
            <v>10343.1975</v>
          </cell>
          <cell r="EL38">
            <v>22</v>
          </cell>
          <cell r="EM38">
            <v>9166.74</v>
          </cell>
          <cell r="EN38">
            <v>9987.3581249999988</v>
          </cell>
          <cell r="EP38">
            <v>25.5</v>
          </cell>
          <cell r="EQ38">
            <v>10625.085000000001</v>
          </cell>
          <cell r="ER38">
            <v>11508.983281250001</v>
          </cell>
          <cell r="ET38" t="str">
            <v xml:space="preserve">Congé 24 </v>
          </cell>
          <cell r="EU38" t="str">
            <v>Cotis.CACOBATPH</v>
          </cell>
          <cell r="EV38">
            <v>0</v>
          </cell>
          <cell r="EX38">
            <v>24</v>
          </cell>
          <cell r="EY38">
            <v>10000.08</v>
          </cell>
          <cell r="EZ38">
            <v>10822.5725</v>
          </cell>
          <cell r="FB38">
            <v>22.5</v>
          </cell>
          <cell r="FC38">
            <v>9375.0750000000007</v>
          </cell>
          <cell r="FD38">
            <v>10408.66171875</v>
          </cell>
          <cell r="FF38">
            <v>26</v>
          </cell>
          <cell r="FG38">
            <v>13000</v>
          </cell>
          <cell r="FH38">
            <v>12441.25</v>
          </cell>
          <cell r="FJ38">
            <v>25.5</v>
          </cell>
          <cell r="FK38">
            <v>12750</v>
          </cell>
          <cell r="FL38">
            <v>12184.69</v>
          </cell>
          <cell r="FN38">
            <v>22.5</v>
          </cell>
          <cell r="FO38">
            <v>11250</v>
          </cell>
          <cell r="FP38">
            <v>10765.31</v>
          </cell>
          <cell r="FR38">
            <v>26</v>
          </cell>
          <cell r="FS38">
            <v>13000</v>
          </cell>
          <cell r="FT38">
            <v>12456.25</v>
          </cell>
          <cell r="FV38">
            <v>23</v>
          </cell>
          <cell r="FW38">
            <v>11500</v>
          </cell>
          <cell r="FX38">
            <v>11111.88</v>
          </cell>
          <cell r="FZ38">
            <v>22</v>
          </cell>
          <cell r="GA38">
            <v>11000</v>
          </cell>
          <cell r="GB38">
            <v>10628.75</v>
          </cell>
          <cell r="GD38">
            <v>24</v>
          </cell>
          <cell r="GE38">
            <v>12000</v>
          </cell>
          <cell r="GF38">
            <v>11595</v>
          </cell>
          <cell r="GH38">
            <v>17</v>
          </cell>
          <cell r="GI38">
            <v>8500</v>
          </cell>
          <cell r="GJ38">
            <v>8213.125</v>
          </cell>
          <cell r="GL38">
            <v>0</v>
          </cell>
          <cell r="GM38" t="str">
            <v xml:space="preserve">Congé </v>
          </cell>
          <cell r="GN38">
            <v>0</v>
          </cell>
          <cell r="GP38">
            <v>20</v>
          </cell>
          <cell r="GQ38">
            <v>10000</v>
          </cell>
          <cell r="GR38">
            <v>9662.5</v>
          </cell>
          <cell r="GT38">
            <v>14.5</v>
          </cell>
          <cell r="GU38">
            <v>7250</v>
          </cell>
          <cell r="GV38">
            <v>7005.31</v>
          </cell>
          <cell r="GX38">
            <v>14</v>
          </cell>
          <cell r="GY38">
            <v>7000</v>
          </cell>
          <cell r="GZ38">
            <v>6763.75</v>
          </cell>
          <cell r="HB38">
            <v>23.5</v>
          </cell>
          <cell r="HC38">
            <v>11750</v>
          </cell>
          <cell r="HD38">
            <v>11938.437</v>
          </cell>
          <cell r="HF38">
            <v>19.5</v>
          </cell>
          <cell r="HG38">
            <v>9750</v>
          </cell>
          <cell r="HH38">
            <v>9405.94</v>
          </cell>
          <cell r="HJ38">
            <v>24</v>
          </cell>
          <cell r="HK38">
            <v>12000</v>
          </cell>
          <cell r="HL38">
            <v>12715</v>
          </cell>
          <cell r="HN38">
            <v>22</v>
          </cell>
          <cell r="HO38">
            <v>11000</v>
          </cell>
          <cell r="HP38">
            <v>11728.75</v>
          </cell>
          <cell r="HR38">
            <v>20</v>
          </cell>
          <cell r="HS38">
            <v>10000</v>
          </cell>
          <cell r="HT38">
            <v>10582.5</v>
          </cell>
          <cell r="ID38">
            <v>0</v>
          </cell>
          <cell r="IE38" t="str">
            <v xml:space="preserve">Congé </v>
          </cell>
          <cell r="IF38">
            <v>0</v>
          </cell>
          <cell r="IH38">
            <v>20</v>
          </cell>
          <cell r="II38">
            <v>10000</v>
          </cell>
          <cell r="IJ38">
            <v>10662.5</v>
          </cell>
          <cell r="IL38">
            <v>19</v>
          </cell>
          <cell r="IM38">
            <v>9500</v>
          </cell>
          <cell r="IN38">
            <v>9969.3700000000008</v>
          </cell>
          <cell r="IP38">
            <v>17</v>
          </cell>
          <cell r="IQ38">
            <v>8500</v>
          </cell>
          <cell r="IR38">
            <v>8983.1299999999992</v>
          </cell>
          <cell r="IT38">
            <v>21.5</v>
          </cell>
          <cell r="IU38">
            <v>10750</v>
          </cell>
          <cell r="IV38">
            <v>11182.19</v>
          </cell>
        </row>
        <row r="39">
          <cell r="R39" t="str">
            <v>Neant</v>
          </cell>
          <cell r="S39" t="str">
            <v>Neant</v>
          </cell>
          <cell r="T39" t="str">
            <v>Neant</v>
          </cell>
          <cell r="V39" t="str">
            <v>Neant</v>
          </cell>
          <cell r="W39" t="str">
            <v>Neant</v>
          </cell>
          <cell r="X39" t="str">
            <v>Neant</v>
          </cell>
          <cell r="Z39" t="str">
            <v>Neant</v>
          </cell>
          <cell r="AA39" t="str">
            <v>Neant</v>
          </cell>
          <cell r="AB39" t="str">
            <v>Neant</v>
          </cell>
          <cell r="AD39" t="str">
            <v>Neant</v>
          </cell>
          <cell r="AE39" t="str">
            <v>Neant</v>
          </cell>
          <cell r="AF39" t="str">
            <v>Neant</v>
          </cell>
          <cell r="AH39" t="str">
            <v>Neant</v>
          </cell>
          <cell r="AI39" t="str">
            <v>Neant</v>
          </cell>
          <cell r="AJ39" t="str">
            <v>Neant</v>
          </cell>
          <cell r="AL39" t="str">
            <v>Neant</v>
          </cell>
          <cell r="AM39" t="str">
            <v>Neant</v>
          </cell>
          <cell r="AN39" t="str">
            <v>Neant</v>
          </cell>
          <cell r="AP39" t="str">
            <v>Neant</v>
          </cell>
          <cell r="AQ39" t="str">
            <v>Neant</v>
          </cell>
          <cell r="AR39" t="str">
            <v>Neant</v>
          </cell>
          <cell r="AT39" t="str">
            <v>Neant</v>
          </cell>
          <cell r="AU39" t="str">
            <v>Neant</v>
          </cell>
          <cell r="AV39" t="str">
            <v>Neant</v>
          </cell>
          <cell r="AX39" t="str">
            <v>Neant</v>
          </cell>
          <cell r="AY39" t="str">
            <v>Neant</v>
          </cell>
          <cell r="AZ39" t="str">
            <v>Neant</v>
          </cell>
          <cell r="BB39" t="str">
            <v>Neant</v>
          </cell>
          <cell r="BC39" t="str">
            <v>Neant</v>
          </cell>
          <cell r="BD39" t="str">
            <v>Neant</v>
          </cell>
          <cell r="BF39" t="str">
            <v>Neant</v>
          </cell>
          <cell r="BG39" t="str">
            <v>Neant</v>
          </cell>
          <cell r="BH39" t="str">
            <v>Neant</v>
          </cell>
          <cell r="BJ39" t="str">
            <v>Neant</v>
          </cell>
          <cell r="BK39" t="str">
            <v>Neant</v>
          </cell>
          <cell r="BL39" t="str">
            <v>Neant</v>
          </cell>
          <cell r="BN39" t="str">
            <v>Neant</v>
          </cell>
          <cell r="BO39" t="str">
            <v>Neant</v>
          </cell>
          <cell r="BP39" t="str">
            <v>Neant</v>
          </cell>
          <cell r="BR39" t="str">
            <v>Neant</v>
          </cell>
          <cell r="BS39" t="str">
            <v>Neant</v>
          </cell>
          <cell r="BT39" t="str">
            <v>Neant</v>
          </cell>
          <cell r="BV39" t="str">
            <v>Neant</v>
          </cell>
          <cell r="BW39" t="str">
            <v>Neant</v>
          </cell>
          <cell r="BX39" t="str">
            <v>Neant</v>
          </cell>
          <cell r="BZ39" t="str">
            <v>Neant</v>
          </cell>
          <cell r="CA39" t="str">
            <v>Neant</v>
          </cell>
          <cell r="CB39" t="str">
            <v>Neant</v>
          </cell>
          <cell r="CD39" t="str">
            <v>Neant</v>
          </cell>
          <cell r="CE39" t="str">
            <v>Neant</v>
          </cell>
          <cell r="CF39" t="str">
            <v>Neant</v>
          </cell>
          <cell r="CH39" t="str">
            <v>Neant</v>
          </cell>
          <cell r="CI39" t="str">
            <v>Neant</v>
          </cell>
          <cell r="CJ39" t="str">
            <v>Neant</v>
          </cell>
          <cell r="CL39" t="str">
            <v>Neant</v>
          </cell>
          <cell r="CM39" t="str">
            <v>Neant</v>
          </cell>
          <cell r="CN39" t="str">
            <v>Neant</v>
          </cell>
          <cell r="CP39">
            <v>24</v>
          </cell>
          <cell r="CQ39">
            <v>18750</v>
          </cell>
          <cell r="CT39">
            <v>24</v>
          </cell>
          <cell r="CU39">
            <v>18750</v>
          </cell>
          <cell r="CX39">
            <v>24</v>
          </cell>
          <cell r="CY39">
            <v>18750</v>
          </cell>
          <cell r="DB39">
            <v>24</v>
          </cell>
          <cell r="DC39">
            <v>18750</v>
          </cell>
          <cell r="DF39">
            <v>24</v>
          </cell>
          <cell r="DG39">
            <v>18750</v>
          </cell>
          <cell r="DJ39">
            <v>24</v>
          </cell>
          <cell r="DK39">
            <v>18750</v>
          </cell>
          <cell r="DL39">
            <v>18532.1875</v>
          </cell>
          <cell r="DN39">
            <v>24</v>
          </cell>
          <cell r="DO39">
            <v>18750</v>
          </cell>
          <cell r="DP39">
            <v>18532.1875</v>
          </cell>
          <cell r="DR39">
            <v>24</v>
          </cell>
          <cell r="DS39">
            <v>18750</v>
          </cell>
          <cell r="DT39">
            <v>18532.1875</v>
          </cell>
          <cell r="DV39">
            <v>24</v>
          </cell>
          <cell r="DW39">
            <v>18750</v>
          </cell>
          <cell r="DX39">
            <v>18532.1875</v>
          </cell>
          <cell r="DZ39">
            <v>24</v>
          </cell>
          <cell r="EA39">
            <v>18750</v>
          </cell>
          <cell r="EB39">
            <v>18532.1875</v>
          </cell>
          <cell r="ED39">
            <v>24</v>
          </cell>
          <cell r="EE39">
            <v>18750</v>
          </cell>
          <cell r="EF39">
            <v>18532.1875</v>
          </cell>
          <cell r="EH39">
            <v>24</v>
          </cell>
          <cell r="EI39">
            <v>16399.919999999998</v>
          </cell>
          <cell r="EJ39">
            <v>19302.427499999998</v>
          </cell>
          <cell r="EL39">
            <v>24</v>
          </cell>
          <cell r="EM39">
            <v>16399.919999999998</v>
          </cell>
          <cell r="EN39">
            <v>19302.427500000002</v>
          </cell>
          <cell r="EP39">
            <v>24</v>
          </cell>
          <cell r="EQ39">
            <v>16800</v>
          </cell>
          <cell r="ER39">
            <v>20505</v>
          </cell>
          <cell r="ET39" t="str">
            <v xml:space="preserve">Congé 22 </v>
          </cell>
          <cell r="EU39" t="str">
            <v>Cotis.CACOBATPH</v>
          </cell>
          <cell r="EV39">
            <v>0</v>
          </cell>
          <cell r="EX39">
            <v>24</v>
          </cell>
          <cell r="EY39">
            <v>16800</v>
          </cell>
          <cell r="EZ39">
            <v>20505</v>
          </cell>
          <cell r="FB39">
            <v>24</v>
          </cell>
          <cell r="FC39">
            <v>16800</v>
          </cell>
          <cell r="FD39">
            <v>20505</v>
          </cell>
          <cell r="FF39">
            <v>24</v>
          </cell>
          <cell r="FG39">
            <v>16800</v>
          </cell>
          <cell r="FH39">
            <v>20505</v>
          </cell>
          <cell r="FJ39">
            <v>24</v>
          </cell>
          <cell r="FK39">
            <v>16800</v>
          </cell>
          <cell r="FL39">
            <v>20505</v>
          </cell>
          <cell r="FN39">
            <v>24</v>
          </cell>
          <cell r="FO39">
            <v>16800</v>
          </cell>
          <cell r="FP39">
            <v>20505</v>
          </cell>
          <cell r="FR39">
            <v>24</v>
          </cell>
          <cell r="FS39">
            <v>16800</v>
          </cell>
          <cell r="FT39">
            <v>20505</v>
          </cell>
          <cell r="FV39">
            <v>17</v>
          </cell>
          <cell r="FW39">
            <v>11900</v>
          </cell>
          <cell r="FX39">
            <v>14524.38</v>
          </cell>
          <cell r="FZ39">
            <v>17</v>
          </cell>
          <cell r="GA39">
            <v>11900</v>
          </cell>
          <cell r="GB39">
            <v>14524.38</v>
          </cell>
          <cell r="GD39">
            <v>17</v>
          </cell>
          <cell r="GE39">
            <v>11900</v>
          </cell>
          <cell r="GF39">
            <v>14524.38</v>
          </cell>
          <cell r="GH39">
            <v>17</v>
          </cell>
          <cell r="GI39">
            <v>11900</v>
          </cell>
          <cell r="GJ39">
            <v>14524.375</v>
          </cell>
          <cell r="GL39">
            <v>17</v>
          </cell>
          <cell r="GM39">
            <v>11900</v>
          </cell>
          <cell r="GN39">
            <v>14524.38</v>
          </cell>
          <cell r="GP39">
            <v>0</v>
          </cell>
          <cell r="GQ39" t="str">
            <v xml:space="preserve">Congé </v>
          </cell>
          <cell r="GR39">
            <v>0</v>
          </cell>
          <cell r="GT39">
            <v>17</v>
          </cell>
          <cell r="GU39">
            <v>11900</v>
          </cell>
          <cell r="GV39">
            <v>14524.38</v>
          </cell>
          <cell r="GX39">
            <v>17</v>
          </cell>
          <cell r="GY39">
            <v>11900</v>
          </cell>
          <cell r="GZ39">
            <v>14524.375</v>
          </cell>
          <cell r="HB39">
            <v>24</v>
          </cell>
          <cell r="HC39">
            <v>16800</v>
          </cell>
          <cell r="HD39">
            <v>20985</v>
          </cell>
          <cell r="HF39">
            <v>24</v>
          </cell>
          <cell r="HG39">
            <v>16800</v>
          </cell>
          <cell r="HH39">
            <v>18105</v>
          </cell>
          <cell r="HJ39">
            <v>24</v>
          </cell>
          <cell r="HK39">
            <v>16800</v>
          </cell>
          <cell r="HL39">
            <v>20985</v>
          </cell>
          <cell r="HN39">
            <v>24</v>
          </cell>
          <cell r="HO39">
            <v>16800</v>
          </cell>
          <cell r="HP39">
            <v>20985</v>
          </cell>
          <cell r="HR39">
            <v>24</v>
          </cell>
          <cell r="HS39">
            <v>16800</v>
          </cell>
          <cell r="HT39">
            <v>20985</v>
          </cell>
          <cell r="ID39">
            <v>24</v>
          </cell>
          <cell r="IE39">
            <v>16800</v>
          </cell>
          <cell r="IF39">
            <v>20985</v>
          </cell>
          <cell r="IH39">
            <v>24</v>
          </cell>
          <cell r="II39">
            <v>16800</v>
          </cell>
          <cell r="IJ39">
            <v>20985</v>
          </cell>
          <cell r="IL39">
            <v>24</v>
          </cell>
          <cell r="IM39">
            <v>16800</v>
          </cell>
          <cell r="IN39">
            <v>20985</v>
          </cell>
          <cell r="IP39">
            <v>24</v>
          </cell>
          <cell r="IQ39">
            <v>16800</v>
          </cell>
          <cell r="IR39">
            <v>20985</v>
          </cell>
          <cell r="IT39">
            <v>24</v>
          </cell>
          <cell r="IU39">
            <v>16800</v>
          </cell>
          <cell r="IV39">
            <v>20985</v>
          </cell>
        </row>
        <row r="40">
          <cell r="R40" t="str">
            <v>Neant</v>
          </cell>
          <cell r="S40" t="str">
            <v>Neant</v>
          </cell>
          <cell r="T40" t="str">
            <v>Neant</v>
          </cell>
          <cell r="V40" t="str">
            <v>Neant</v>
          </cell>
          <cell r="W40" t="str">
            <v>Neant</v>
          </cell>
          <cell r="X40" t="str">
            <v>Neant</v>
          </cell>
          <cell r="Z40" t="str">
            <v>Neant</v>
          </cell>
          <cell r="AA40" t="str">
            <v>Neant</v>
          </cell>
          <cell r="AB40" t="str">
            <v>Neant</v>
          </cell>
          <cell r="AD40" t="str">
            <v>Neant</v>
          </cell>
          <cell r="AE40" t="str">
            <v>Neant</v>
          </cell>
          <cell r="AF40" t="str">
            <v>Neant</v>
          </cell>
          <cell r="AH40" t="str">
            <v>Neant</v>
          </cell>
          <cell r="AI40" t="str">
            <v>Neant</v>
          </cell>
          <cell r="AJ40" t="str">
            <v>Neant</v>
          </cell>
          <cell r="AL40" t="str">
            <v>Neant</v>
          </cell>
          <cell r="AM40" t="str">
            <v>Neant</v>
          </cell>
          <cell r="AN40" t="str">
            <v>Neant</v>
          </cell>
          <cell r="AP40" t="str">
            <v>Neant</v>
          </cell>
          <cell r="AQ40" t="str">
            <v>Neant</v>
          </cell>
          <cell r="AR40" t="str">
            <v>Neant</v>
          </cell>
          <cell r="AT40" t="str">
            <v>Neant</v>
          </cell>
          <cell r="AU40" t="str">
            <v>Neant</v>
          </cell>
          <cell r="AV40" t="str">
            <v>Neant</v>
          </cell>
          <cell r="AX40" t="str">
            <v>Neant</v>
          </cell>
          <cell r="AY40" t="str">
            <v>Neant</v>
          </cell>
          <cell r="AZ40" t="str">
            <v>Neant</v>
          </cell>
          <cell r="BB40" t="str">
            <v>Neant</v>
          </cell>
          <cell r="BC40" t="str">
            <v>Neant</v>
          </cell>
          <cell r="BD40" t="str">
            <v>Neant</v>
          </cell>
          <cell r="BF40" t="str">
            <v>Neant</v>
          </cell>
          <cell r="BG40" t="str">
            <v>Neant</v>
          </cell>
          <cell r="BH40" t="str">
            <v>Neant</v>
          </cell>
          <cell r="BJ40" t="str">
            <v>Neant</v>
          </cell>
          <cell r="BK40" t="str">
            <v>Neant</v>
          </cell>
          <cell r="BL40" t="str">
            <v>Neant</v>
          </cell>
          <cell r="BN40" t="str">
            <v>Neant</v>
          </cell>
          <cell r="BO40" t="str">
            <v>Neant</v>
          </cell>
          <cell r="BP40" t="str">
            <v>Neant</v>
          </cell>
          <cell r="BR40" t="str">
            <v>Neant</v>
          </cell>
          <cell r="BS40" t="str">
            <v>Neant</v>
          </cell>
          <cell r="BT40" t="str">
            <v>Neant</v>
          </cell>
          <cell r="BV40" t="str">
            <v>Neant</v>
          </cell>
          <cell r="BW40" t="str">
            <v>Neant</v>
          </cell>
          <cell r="BX40" t="str">
            <v>Neant</v>
          </cell>
          <cell r="BZ40" t="str">
            <v>Neant</v>
          </cell>
          <cell r="CA40" t="str">
            <v>Neant</v>
          </cell>
          <cell r="CB40" t="str">
            <v>Neant</v>
          </cell>
          <cell r="CD40" t="str">
            <v>Neant</v>
          </cell>
          <cell r="CE40" t="str">
            <v>Neant</v>
          </cell>
          <cell r="CF40" t="str">
            <v>Neant</v>
          </cell>
          <cell r="CH40" t="str">
            <v>Neant</v>
          </cell>
          <cell r="CI40" t="str">
            <v>Neant</v>
          </cell>
          <cell r="CJ40" t="str">
            <v>Neant</v>
          </cell>
          <cell r="CL40" t="str">
            <v>Neant</v>
          </cell>
          <cell r="CM40" t="str">
            <v>Neant</v>
          </cell>
          <cell r="CN40" t="str">
            <v>Neant</v>
          </cell>
          <cell r="CP40">
            <v>24</v>
          </cell>
          <cell r="CQ40">
            <v>18750</v>
          </cell>
          <cell r="CT40">
            <v>24</v>
          </cell>
          <cell r="CU40">
            <v>18750</v>
          </cell>
          <cell r="CX40">
            <v>24</v>
          </cell>
          <cell r="CY40">
            <v>18750</v>
          </cell>
          <cell r="DB40">
            <v>24</v>
          </cell>
          <cell r="DC40">
            <v>18750</v>
          </cell>
          <cell r="DF40">
            <v>24</v>
          </cell>
          <cell r="DG40">
            <v>18750</v>
          </cell>
          <cell r="DJ40">
            <v>24</v>
          </cell>
          <cell r="DK40">
            <v>18750</v>
          </cell>
          <cell r="DL40">
            <v>18532.1875</v>
          </cell>
          <cell r="DN40">
            <v>24</v>
          </cell>
          <cell r="DO40">
            <v>18750</v>
          </cell>
          <cell r="DP40">
            <v>18532.1875</v>
          </cell>
          <cell r="DR40">
            <v>24</v>
          </cell>
          <cell r="DS40">
            <v>18750</v>
          </cell>
          <cell r="DT40">
            <v>18532.1875</v>
          </cell>
          <cell r="DV40">
            <v>24</v>
          </cell>
          <cell r="DW40">
            <v>18750</v>
          </cell>
          <cell r="DX40">
            <v>18532.1875</v>
          </cell>
          <cell r="DZ40">
            <v>24</v>
          </cell>
          <cell r="EA40">
            <v>18750</v>
          </cell>
          <cell r="EB40">
            <v>18532.1875</v>
          </cell>
          <cell r="ED40">
            <v>24</v>
          </cell>
          <cell r="EE40">
            <v>18750</v>
          </cell>
          <cell r="EF40">
            <v>18532.1875</v>
          </cell>
          <cell r="EH40">
            <v>24</v>
          </cell>
          <cell r="EI40">
            <v>18900</v>
          </cell>
          <cell r="EJ40">
            <v>21808.125</v>
          </cell>
          <cell r="EL40">
            <v>24</v>
          </cell>
          <cell r="EM40">
            <v>18900</v>
          </cell>
          <cell r="EN40">
            <v>21808.125</v>
          </cell>
          <cell r="EP40">
            <v>24</v>
          </cell>
          <cell r="EQ40">
            <v>18900</v>
          </cell>
          <cell r="ER40">
            <v>21808.125</v>
          </cell>
          <cell r="ET40" t="str">
            <v>Congé 22</v>
          </cell>
          <cell r="EU40" t="str">
            <v>Cotis.CACOBATPH</v>
          </cell>
          <cell r="EV40">
            <v>0</v>
          </cell>
          <cell r="EX40">
            <v>24</v>
          </cell>
          <cell r="EY40">
            <v>18900</v>
          </cell>
          <cell r="EZ40">
            <v>21808.125</v>
          </cell>
          <cell r="FB40">
            <v>24</v>
          </cell>
          <cell r="FC40">
            <v>18900</v>
          </cell>
          <cell r="FD40">
            <v>21808.125</v>
          </cell>
          <cell r="FF40">
            <v>24</v>
          </cell>
          <cell r="FG40">
            <v>18900</v>
          </cell>
          <cell r="FH40">
            <v>21808.13</v>
          </cell>
          <cell r="FJ40">
            <v>24</v>
          </cell>
          <cell r="FK40">
            <v>18900</v>
          </cell>
          <cell r="FL40">
            <v>21808.13</v>
          </cell>
          <cell r="FN40">
            <v>24</v>
          </cell>
          <cell r="FO40">
            <v>18900</v>
          </cell>
          <cell r="FP40">
            <v>21808.13</v>
          </cell>
          <cell r="FR40">
            <v>24</v>
          </cell>
          <cell r="FS40">
            <v>18900</v>
          </cell>
          <cell r="FT40">
            <v>21808.13</v>
          </cell>
          <cell r="FV40">
            <v>24</v>
          </cell>
          <cell r="FW40">
            <v>18900</v>
          </cell>
          <cell r="FX40">
            <v>21808.13</v>
          </cell>
          <cell r="FZ40">
            <v>24</v>
          </cell>
          <cell r="GA40">
            <v>18900</v>
          </cell>
          <cell r="GB40">
            <v>21808.13</v>
          </cell>
          <cell r="GD40">
            <v>24</v>
          </cell>
          <cell r="GE40">
            <v>18900</v>
          </cell>
          <cell r="GF40">
            <v>21808.13</v>
          </cell>
          <cell r="GH40">
            <v>24</v>
          </cell>
          <cell r="GI40">
            <v>18900</v>
          </cell>
          <cell r="GJ40">
            <v>21808.125</v>
          </cell>
          <cell r="GL40">
            <v>24</v>
          </cell>
          <cell r="GM40">
            <v>18900</v>
          </cell>
          <cell r="GN40">
            <v>21808.13</v>
          </cell>
          <cell r="GP40">
            <v>24</v>
          </cell>
          <cell r="GQ40">
            <v>18900</v>
          </cell>
          <cell r="GR40">
            <v>21808.13</v>
          </cell>
          <cell r="GT40">
            <v>0</v>
          </cell>
          <cell r="GU40" t="str">
            <v xml:space="preserve">Congé </v>
          </cell>
          <cell r="GV40">
            <v>0</v>
          </cell>
          <cell r="GX40">
            <v>11</v>
          </cell>
          <cell r="GY40">
            <v>8662.5</v>
          </cell>
          <cell r="GZ40">
            <v>9995.39</v>
          </cell>
          <cell r="HB40">
            <v>20</v>
          </cell>
          <cell r="HC40">
            <v>15600</v>
          </cell>
          <cell r="HD40">
            <v>17647.5</v>
          </cell>
          <cell r="HF40">
            <v>19.809999999999999</v>
          </cell>
          <cell r="HG40">
            <v>15600.37</v>
          </cell>
          <cell r="HH40">
            <v>15937.84</v>
          </cell>
          <cell r="HJ40">
            <v>19</v>
          </cell>
          <cell r="HK40">
            <v>14962.5</v>
          </cell>
          <cell r="HL40">
            <v>17069.77</v>
          </cell>
          <cell r="HN40">
            <v>24</v>
          </cell>
          <cell r="HO40">
            <v>18900</v>
          </cell>
          <cell r="HP40">
            <v>21808.12</v>
          </cell>
          <cell r="HR40">
            <v>24</v>
          </cell>
          <cell r="HS40">
            <v>18900</v>
          </cell>
          <cell r="HT40">
            <v>21808.13</v>
          </cell>
          <cell r="ID40">
            <v>0</v>
          </cell>
          <cell r="IE40" t="str">
            <v xml:space="preserve">Congé </v>
          </cell>
          <cell r="IF40">
            <v>0</v>
          </cell>
          <cell r="IH40">
            <v>24</v>
          </cell>
          <cell r="II40">
            <v>18900</v>
          </cell>
          <cell r="IJ40">
            <v>21808.13</v>
          </cell>
          <cell r="IL40">
            <v>24</v>
          </cell>
          <cell r="IM40">
            <v>18900</v>
          </cell>
          <cell r="IN40">
            <v>21808.13</v>
          </cell>
          <cell r="IP40">
            <v>24</v>
          </cell>
          <cell r="IQ40">
            <v>18900</v>
          </cell>
          <cell r="IR40">
            <v>21808.13</v>
          </cell>
          <cell r="IT40">
            <v>24</v>
          </cell>
          <cell r="IU40">
            <v>18900</v>
          </cell>
          <cell r="IV40">
            <v>21808.13</v>
          </cell>
        </row>
        <row r="41">
          <cell r="R41" t="str">
            <v>Neant</v>
          </cell>
          <cell r="S41" t="str">
            <v>Neant</v>
          </cell>
          <cell r="T41" t="str">
            <v>Neant</v>
          </cell>
          <cell r="V41" t="str">
            <v>Neant</v>
          </cell>
          <cell r="W41" t="str">
            <v>Neant</v>
          </cell>
          <cell r="X41" t="str">
            <v>Neant</v>
          </cell>
          <cell r="Z41" t="str">
            <v>Neant</v>
          </cell>
          <cell r="AA41" t="str">
            <v>Neant</v>
          </cell>
          <cell r="AB41" t="str">
            <v>Neant</v>
          </cell>
          <cell r="AD41" t="str">
            <v>Neant</v>
          </cell>
          <cell r="AE41" t="str">
            <v>Neant</v>
          </cell>
          <cell r="AF41" t="str">
            <v>Neant</v>
          </cell>
          <cell r="AH41" t="str">
            <v>Neant</v>
          </cell>
          <cell r="AI41" t="str">
            <v>Neant</v>
          </cell>
          <cell r="AJ41" t="str">
            <v>Neant</v>
          </cell>
          <cell r="AL41" t="str">
            <v>Neant</v>
          </cell>
          <cell r="AM41" t="str">
            <v>Neant</v>
          </cell>
          <cell r="AN41" t="str">
            <v>Neant</v>
          </cell>
          <cell r="AP41" t="str">
            <v>Neant</v>
          </cell>
          <cell r="AQ41" t="str">
            <v>Neant</v>
          </cell>
          <cell r="AR41" t="str">
            <v>Neant</v>
          </cell>
          <cell r="AT41" t="str">
            <v>Neant</v>
          </cell>
          <cell r="AU41" t="str">
            <v>Neant</v>
          </cell>
          <cell r="AV41" t="str">
            <v>Neant</v>
          </cell>
          <cell r="AX41" t="str">
            <v>Neant</v>
          </cell>
          <cell r="AY41" t="str">
            <v>Neant</v>
          </cell>
          <cell r="AZ41" t="str">
            <v>Neant</v>
          </cell>
          <cell r="BB41" t="str">
            <v>Neant</v>
          </cell>
          <cell r="BC41" t="str">
            <v>Neant</v>
          </cell>
          <cell r="BD41" t="str">
            <v>Neant</v>
          </cell>
          <cell r="BF41" t="str">
            <v>Neant</v>
          </cell>
          <cell r="BG41" t="str">
            <v>Neant</v>
          </cell>
          <cell r="BH41" t="str">
            <v>Neant</v>
          </cell>
          <cell r="BJ41" t="str">
            <v>Neant</v>
          </cell>
          <cell r="BK41" t="str">
            <v>Neant</v>
          </cell>
          <cell r="BL41" t="str">
            <v>Neant</v>
          </cell>
          <cell r="BN41" t="str">
            <v>Neant</v>
          </cell>
          <cell r="BO41" t="str">
            <v>Neant</v>
          </cell>
          <cell r="BP41" t="str">
            <v>Neant</v>
          </cell>
          <cell r="BR41" t="str">
            <v>Neant</v>
          </cell>
          <cell r="BS41" t="str">
            <v>Neant</v>
          </cell>
          <cell r="BT41" t="str">
            <v>Neant</v>
          </cell>
          <cell r="BV41" t="str">
            <v>Neant</v>
          </cell>
          <cell r="BW41" t="str">
            <v>Neant</v>
          </cell>
          <cell r="BX41" t="str">
            <v>Neant</v>
          </cell>
          <cell r="BZ41" t="str">
            <v>Neant</v>
          </cell>
          <cell r="CA41" t="str">
            <v>Neant</v>
          </cell>
          <cell r="CB41" t="str">
            <v>Neant</v>
          </cell>
          <cell r="CD41" t="str">
            <v>Neant</v>
          </cell>
          <cell r="CE41" t="str">
            <v>Neant</v>
          </cell>
          <cell r="CF41" t="str">
            <v>Neant</v>
          </cell>
          <cell r="CH41" t="str">
            <v>Neant</v>
          </cell>
          <cell r="CI41" t="str">
            <v>Neant</v>
          </cell>
          <cell r="CJ41" t="str">
            <v>Neant</v>
          </cell>
          <cell r="CL41" t="str">
            <v>Neant</v>
          </cell>
          <cell r="CM41" t="str">
            <v>Neant</v>
          </cell>
          <cell r="CN41" t="str">
            <v>Neant</v>
          </cell>
          <cell r="CP41">
            <v>24</v>
          </cell>
          <cell r="CQ41">
            <v>15000</v>
          </cell>
          <cell r="CT41">
            <v>24</v>
          </cell>
          <cell r="CU41">
            <v>15000</v>
          </cell>
          <cell r="CX41">
            <v>24</v>
          </cell>
          <cell r="CY41">
            <v>15000</v>
          </cell>
          <cell r="DB41">
            <v>24</v>
          </cell>
          <cell r="DC41">
            <v>15000</v>
          </cell>
          <cell r="DF41">
            <v>24</v>
          </cell>
          <cell r="DG41">
            <v>15000</v>
          </cell>
          <cell r="DJ41">
            <v>24</v>
          </cell>
          <cell r="DK41">
            <v>15000</v>
          </cell>
          <cell r="DL41">
            <v>15133.75</v>
          </cell>
          <cell r="DN41">
            <v>24</v>
          </cell>
          <cell r="DO41">
            <v>15000</v>
          </cell>
          <cell r="DP41">
            <v>15133.75</v>
          </cell>
          <cell r="DR41">
            <v>24</v>
          </cell>
          <cell r="DS41">
            <v>15000</v>
          </cell>
          <cell r="DT41">
            <v>15133.75</v>
          </cell>
          <cell r="DV41">
            <v>24</v>
          </cell>
          <cell r="DW41">
            <v>15000</v>
          </cell>
          <cell r="DX41">
            <v>15133.75</v>
          </cell>
          <cell r="DZ41">
            <v>24</v>
          </cell>
          <cell r="EA41">
            <v>15000</v>
          </cell>
          <cell r="EB41">
            <v>15133.75</v>
          </cell>
          <cell r="ED41">
            <v>24</v>
          </cell>
          <cell r="EE41">
            <v>15000</v>
          </cell>
          <cell r="EF41">
            <v>15133.75</v>
          </cell>
          <cell r="EH41">
            <v>24</v>
          </cell>
          <cell r="EI41">
            <v>13999.92</v>
          </cell>
          <cell r="EJ41">
            <v>16527.427499999998</v>
          </cell>
          <cell r="EL41">
            <v>21</v>
          </cell>
          <cell r="EM41">
            <v>12249.93</v>
          </cell>
          <cell r="EN41">
            <v>14461.499062499999</v>
          </cell>
          <cell r="EP41">
            <v>18</v>
          </cell>
          <cell r="EQ41">
            <v>10499.94</v>
          </cell>
          <cell r="ER41">
            <v>12215.570625</v>
          </cell>
          <cell r="ET41" t="str">
            <v>Congé 22</v>
          </cell>
          <cell r="EU41" t="str">
            <v>Cotis.CACOBATPH</v>
          </cell>
          <cell r="EV41">
            <v>0</v>
          </cell>
          <cell r="EX41">
            <v>21</v>
          </cell>
          <cell r="EY41">
            <v>12249.93</v>
          </cell>
          <cell r="EZ41">
            <v>14101.499062499999</v>
          </cell>
          <cell r="FB41">
            <v>19.5</v>
          </cell>
          <cell r="FC41">
            <v>11374.935000000001</v>
          </cell>
          <cell r="FD41">
            <v>12933.534843750002</v>
          </cell>
          <cell r="FF41">
            <v>20</v>
          </cell>
          <cell r="FG41">
            <v>11666.6</v>
          </cell>
          <cell r="FH41">
            <v>13122.86</v>
          </cell>
          <cell r="FJ41">
            <v>22</v>
          </cell>
          <cell r="FK41">
            <v>12833.26</v>
          </cell>
          <cell r="FL41">
            <v>14930.15</v>
          </cell>
          <cell r="FN41">
            <v>16</v>
          </cell>
          <cell r="FO41">
            <v>9333.2800000000007</v>
          </cell>
          <cell r="FP41">
            <v>10858.28</v>
          </cell>
          <cell r="FR41" t="str">
            <v>Neant</v>
          </cell>
          <cell r="FS41" t="str">
            <v>Neant</v>
          </cell>
          <cell r="FT41" t="str">
            <v>Neant</v>
          </cell>
          <cell r="FV41" t="str">
            <v>Neant</v>
          </cell>
          <cell r="FW41" t="str">
            <v>Neant</v>
          </cell>
          <cell r="FX41" t="str">
            <v>Neant</v>
          </cell>
          <cell r="FZ41" t="str">
            <v>Neant</v>
          </cell>
          <cell r="GA41" t="str">
            <v>Neant</v>
          </cell>
          <cell r="GB41" t="str">
            <v>Neant</v>
          </cell>
          <cell r="GD41" t="str">
            <v>Neant</v>
          </cell>
          <cell r="GE41" t="str">
            <v>Neant</v>
          </cell>
          <cell r="GF41" t="str">
            <v>Neant</v>
          </cell>
          <cell r="GH41" t="str">
            <v>Neant</v>
          </cell>
          <cell r="GI41" t="str">
            <v>Neant</v>
          </cell>
          <cell r="GJ41" t="str">
            <v>Neant</v>
          </cell>
          <cell r="GL41" t="str">
            <v>Neant</v>
          </cell>
          <cell r="GM41" t="str">
            <v>Neant</v>
          </cell>
          <cell r="GN41" t="str">
            <v>Neant</v>
          </cell>
          <cell r="GP41" t="str">
            <v>Neant</v>
          </cell>
          <cell r="GQ41" t="str">
            <v>Neant</v>
          </cell>
          <cell r="GR41" t="str">
            <v>Neant</v>
          </cell>
          <cell r="GT41" t="str">
            <v>Neant</v>
          </cell>
          <cell r="GU41" t="str">
            <v>Neant</v>
          </cell>
          <cell r="GV41" t="str">
            <v>Neant</v>
          </cell>
          <cell r="GX41" t="str">
            <v>Neant</v>
          </cell>
          <cell r="GY41" t="str">
            <v>Neant</v>
          </cell>
          <cell r="GZ41" t="str">
            <v>Neant</v>
          </cell>
          <cell r="HB41" t="str">
            <v>Neant</v>
          </cell>
          <cell r="HC41" t="str">
            <v>Neant</v>
          </cell>
          <cell r="HD41" t="str">
            <v>Neant</v>
          </cell>
          <cell r="HF41" t="str">
            <v>Neant</v>
          </cell>
          <cell r="HG41" t="str">
            <v>Neant</v>
          </cell>
          <cell r="HH41" t="str">
            <v>Neant</v>
          </cell>
          <cell r="HJ41" t="str">
            <v>Neant</v>
          </cell>
          <cell r="HK41" t="str">
            <v>Neant</v>
          </cell>
          <cell r="HL41" t="str">
            <v>Neant</v>
          </cell>
          <cell r="HN41" t="str">
            <v>Neant</v>
          </cell>
          <cell r="HO41" t="str">
            <v>Neant</v>
          </cell>
          <cell r="HP41" t="str">
            <v>Neant</v>
          </cell>
          <cell r="HR41" t="str">
            <v>Neant</v>
          </cell>
          <cell r="HS41" t="str">
            <v>Neant</v>
          </cell>
          <cell r="HT41" t="str">
            <v>Neant</v>
          </cell>
          <cell r="ID41" t="str">
            <v>Neant</v>
          </cell>
          <cell r="IE41" t="str">
            <v>Neant</v>
          </cell>
          <cell r="IF41" t="str">
            <v>Neant</v>
          </cell>
          <cell r="IH41" t="str">
            <v>Neant</v>
          </cell>
          <cell r="II41" t="str">
            <v>Neant</v>
          </cell>
          <cell r="IJ41" t="str">
            <v>Neant</v>
          </cell>
          <cell r="IL41" t="str">
            <v>Neant</v>
          </cell>
          <cell r="IM41" t="str">
            <v>Neant</v>
          </cell>
          <cell r="IN41" t="str">
            <v>Neant</v>
          </cell>
          <cell r="IP41" t="str">
            <v>Neant</v>
          </cell>
          <cell r="IQ41" t="str">
            <v>Neant</v>
          </cell>
          <cell r="IR41" t="str">
            <v>Neant</v>
          </cell>
          <cell r="IT41" t="str">
            <v>Neant</v>
          </cell>
          <cell r="IU41" t="str">
            <v>Neant</v>
          </cell>
          <cell r="IV41" t="str">
            <v>Neant</v>
          </cell>
        </row>
        <row r="42">
          <cell r="R42" t="str">
            <v>Neant</v>
          </cell>
          <cell r="S42" t="str">
            <v>Neant</v>
          </cell>
          <cell r="T42" t="str">
            <v>Neant</v>
          </cell>
          <cell r="V42" t="str">
            <v>Neant</v>
          </cell>
          <cell r="W42" t="str">
            <v>Neant</v>
          </cell>
          <cell r="X42" t="str">
            <v>Neant</v>
          </cell>
          <cell r="Z42" t="str">
            <v>Neant</v>
          </cell>
          <cell r="AA42" t="str">
            <v>Neant</v>
          </cell>
          <cell r="AB42" t="str">
            <v>Neant</v>
          </cell>
          <cell r="AD42" t="str">
            <v>Neant</v>
          </cell>
          <cell r="AE42" t="str">
            <v>Neant</v>
          </cell>
          <cell r="AF42" t="str">
            <v>Neant</v>
          </cell>
          <cell r="AH42" t="str">
            <v>Neant</v>
          </cell>
          <cell r="AI42" t="str">
            <v>Neant</v>
          </cell>
          <cell r="AJ42" t="str">
            <v>Neant</v>
          </cell>
          <cell r="AL42" t="str">
            <v>Neant</v>
          </cell>
          <cell r="AM42" t="str">
            <v>Neant</v>
          </cell>
          <cell r="AN42" t="str">
            <v>Neant</v>
          </cell>
          <cell r="AP42" t="str">
            <v>Neant</v>
          </cell>
          <cell r="AQ42" t="str">
            <v>Neant</v>
          </cell>
          <cell r="AR42" t="str">
            <v>Neant</v>
          </cell>
          <cell r="AT42" t="str">
            <v>Neant</v>
          </cell>
          <cell r="AU42" t="str">
            <v>Neant</v>
          </cell>
          <cell r="AV42" t="str">
            <v>Neant</v>
          </cell>
          <cell r="AX42" t="str">
            <v>Neant</v>
          </cell>
          <cell r="AY42" t="str">
            <v>Neant</v>
          </cell>
          <cell r="AZ42" t="str">
            <v>Neant</v>
          </cell>
          <cell r="BB42" t="str">
            <v>Neant</v>
          </cell>
          <cell r="BC42" t="str">
            <v>Neant</v>
          </cell>
          <cell r="BD42" t="str">
            <v>Neant</v>
          </cell>
          <cell r="BF42" t="str">
            <v>Neant</v>
          </cell>
          <cell r="BG42" t="str">
            <v>Neant</v>
          </cell>
          <cell r="BH42" t="str">
            <v>Neant</v>
          </cell>
          <cell r="BJ42" t="str">
            <v>Neant</v>
          </cell>
          <cell r="BK42" t="str">
            <v>Neant</v>
          </cell>
          <cell r="BL42" t="str">
            <v>Neant</v>
          </cell>
          <cell r="BN42" t="str">
            <v>Neant</v>
          </cell>
          <cell r="BO42" t="str">
            <v>Neant</v>
          </cell>
          <cell r="BP42" t="str">
            <v>Neant</v>
          </cell>
          <cell r="BR42" t="str">
            <v>Neant</v>
          </cell>
          <cell r="BS42" t="str">
            <v>Neant</v>
          </cell>
          <cell r="BT42" t="str">
            <v>Neant</v>
          </cell>
          <cell r="BV42" t="str">
            <v>Neant</v>
          </cell>
          <cell r="BW42" t="str">
            <v>Neant</v>
          </cell>
          <cell r="BX42" t="str">
            <v>Neant</v>
          </cell>
          <cell r="BZ42" t="str">
            <v>Neant</v>
          </cell>
          <cell r="CA42" t="str">
            <v>Neant</v>
          </cell>
          <cell r="CB42" t="str">
            <v>Neant</v>
          </cell>
          <cell r="CD42" t="str">
            <v>Neant</v>
          </cell>
          <cell r="CE42" t="str">
            <v>Neant</v>
          </cell>
          <cell r="CF42" t="str">
            <v>Neant</v>
          </cell>
          <cell r="CH42" t="str">
            <v>Neant</v>
          </cell>
          <cell r="CI42" t="str">
            <v>Neant</v>
          </cell>
          <cell r="CJ42" t="str">
            <v>Neant</v>
          </cell>
          <cell r="CL42" t="str">
            <v>Neant</v>
          </cell>
          <cell r="CM42" t="str">
            <v>Neant</v>
          </cell>
          <cell r="CN42" t="str">
            <v>Neant</v>
          </cell>
          <cell r="CP42">
            <v>24</v>
          </cell>
          <cell r="CQ42">
            <v>15000</v>
          </cell>
          <cell r="CT42">
            <v>24</v>
          </cell>
          <cell r="CU42">
            <v>15000</v>
          </cell>
          <cell r="CX42" t="str">
            <v>Neant</v>
          </cell>
          <cell r="CY42" t="str">
            <v>Neant</v>
          </cell>
          <cell r="CZ42" t="str">
            <v>Neant</v>
          </cell>
          <cell r="DB42" t="str">
            <v>Neant</v>
          </cell>
          <cell r="DC42" t="str">
            <v>Neant</v>
          </cell>
          <cell r="DD42" t="str">
            <v>Neant</v>
          </cell>
          <cell r="DF42" t="str">
            <v>Neant</v>
          </cell>
          <cell r="DG42" t="str">
            <v>Neant</v>
          </cell>
          <cell r="DH42" t="str">
            <v>Neant</v>
          </cell>
          <cell r="DJ42" t="str">
            <v>Neant</v>
          </cell>
          <cell r="DK42" t="str">
            <v>Neant</v>
          </cell>
          <cell r="DL42" t="str">
            <v>Neant</v>
          </cell>
          <cell r="DN42" t="str">
            <v>Neant</v>
          </cell>
          <cell r="DO42" t="str">
            <v>Neant</v>
          </cell>
          <cell r="DP42" t="str">
            <v>Neant</v>
          </cell>
          <cell r="DR42" t="str">
            <v>Neant</v>
          </cell>
          <cell r="DS42" t="str">
            <v>Neant</v>
          </cell>
          <cell r="DT42" t="str">
            <v>Neant</v>
          </cell>
          <cell r="DV42" t="str">
            <v>Neant</v>
          </cell>
          <cell r="DW42" t="str">
            <v>Neant</v>
          </cell>
          <cell r="DX42" t="str">
            <v>Neant</v>
          </cell>
          <cell r="DZ42" t="str">
            <v>Neant</v>
          </cell>
          <cell r="EA42" t="str">
            <v>Neant</v>
          </cell>
          <cell r="EB42" t="str">
            <v>Neant</v>
          </cell>
          <cell r="ED42" t="str">
            <v>Neant</v>
          </cell>
          <cell r="EE42" t="str">
            <v>Neant</v>
          </cell>
          <cell r="EF42" t="str">
            <v>Neant</v>
          </cell>
          <cell r="EH42" t="str">
            <v>Neant</v>
          </cell>
          <cell r="EI42" t="str">
            <v>Neant</v>
          </cell>
          <cell r="EJ42" t="str">
            <v>Neant</v>
          </cell>
          <cell r="EL42" t="str">
            <v>Neant</v>
          </cell>
          <cell r="EM42" t="str">
            <v>Neant</v>
          </cell>
          <cell r="EN42" t="str">
            <v>Neant</v>
          </cell>
          <cell r="EP42" t="str">
            <v>Neant</v>
          </cell>
          <cell r="EQ42" t="str">
            <v>Neant</v>
          </cell>
          <cell r="ER42" t="str">
            <v>Neant</v>
          </cell>
          <cell r="ET42" t="str">
            <v>Neant</v>
          </cell>
          <cell r="EU42" t="str">
            <v>Neant</v>
          </cell>
          <cell r="EV42" t="str">
            <v>Neant</v>
          </cell>
          <cell r="EX42" t="str">
            <v>Neant</v>
          </cell>
          <cell r="EY42" t="str">
            <v>Neant</v>
          </cell>
          <cell r="EZ42" t="str">
            <v>Neant</v>
          </cell>
          <cell r="FB42" t="str">
            <v>Neant</v>
          </cell>
          <cell r="FC42" t="str">
            <v>Neant</v>
          </cell>
          <cell r="FD42" t="str">
            <v>Neant</v>
          </cell>
          <cell r="FF42" t="str">
            <v>Neant</v>
          </cell>
          <cell r="FG42" t="str">
            <v>Neant</v>
          </cell>
          <cell r="FH42" t="str">
            <v>Neant</v>
          </cell>
          <cell r="FJ42" t="str">
            <v>Neant</v>
          </cell>
          <cell r="FK42" t="str">
            <v>Neant</v>
          </cell>
          <cell r="FL42" t="str">
            <v>Neant</v>
          </cell>
          <cell r="FN42" t="str">
            <v>Neant</v>
          </cell>
          <cell r="FO42" t="str">
            <v>Neant</v>
          </cell>
          <cell r="FP42" t="str">
            <v>Neant</v>
          </cell>
          <cell r="FR42" t="str">
            <v>Neant</v>
          </cell>
          <cell r="FS42" t="str">
            <v>Neant</v>
          </cell>
          <cell r="FT42" t="str">
            <v>Neant</v>
          </cell>
          <cell r="FV42" t="str">
            <v>Neant</v>
          </cell>
          <cell r="FW42" t="str">
            <v>Neant</v>
          </cell>
          <cell r="FX42" t="str">
            <v>Neant</v>
          </cell>
          <cell r="FZ42" t="str">
            <v>Neant</v>
          </cell>
          <cell r="GA42" t="str">
            <v>Neant</v>
          </cell>
          <cell r="GB42" t="str">
            <v>Neant</v>
          </cell>
          <cell r="GD42" t="str">
            <v>Neant</v>
          </cell>
          <cell r="GE42" t="str">
            <v>Neant</v>
          </cell>
          <cell r="GF42" t="str">
            <v>Neant</v>
          </cell>
          <cell r="GH42" t="str">
            <v>Neant</v>
          </cell>
          <cell r="GI42" t="str">
            <v>Neant</v>
          </cell>
          <cell r="GJ42" t="str">
            <v>Neant</v>
          </cell>
          <cell r="GL42" t="str">
            <v>Neant</v>
          </cell>
          <cell r="GM42" t="str">
            <v>Neant</v>
          </cell>
          <cell r="GN42" t="str">
            <v>Neant</v>
          </cell>
          <cell r="GP42" t="str">
            <v>Neant</v>
          </cell>
          <cell r="GQ42" t="str">
            <v>Neant</v>
          </cell>
          <cell r="GR42" t="str">
            <v>Neant</v>
          </cell>
          <cell r="GT42" t="str">
            <v>Neant</v>
          </cell>
          <cell r="GU42" t="str">
            <v>Neant</v>
          </cell>
          <cell r="GV42" t="str">
            <v>Neant</v>
          </cell>
          <cell r="GX42" t="str">
            <v>Neant</v>
          </cell>
          <cell r="GY42" t="str">
            <v>Neant</v>
          </cell>
          <cell r="GZ42" t="str">
            <v>Neant</v>
          </cell>
          <cell r="HB42" t="str">
            <v>Neant</v>
          </cell>
          <cell r="HC42" t="str">
            <v>Neant</v>
          </cell>
          <cell r="HD42" t="str">
            <v>Neant</v>
          </cell>
          <cell r="HF42" t="str">
            <v>Neant</v>
          </cell>
          <cell r="HG42" t="str">
            <v>Neant</v>
          </cell>
          <cell r="HH42" t="str">
            <v>Neant</v>
          </cell>
          <cell r="HJ42" t="str">
            <v>Neant</v>
          </cell>
          <cell r="HK42" t="str">
            <v>Neant</v>
          </cell>
          <cell r="HL42" t="str">
            <v>Neant</v>
          </cell>
          <cell r="HN42" t="str">
            <v>Neant</v>
          </cell>
          <cell r="HO42" t="str">
            <v>Neant</v>
          </cell>
          <cell r="HP42" t="str">
            <v>Neant</v>
          </cell>
          <cell r="HR42" t="str">
            <v>Neant</v>
          </cell>
          <cell r="HS42" t="str">
            <v>Neant</v>
          </cell>
          <cell r="HT42" t="str">
            <v>Neant</v>
          </cell>
          <cell r="ID42" t="str">
            <v>Neant</v>
          </cell>
          <cell r="IE42" t="str">
            <v>Neant</v>
          </cell>
          <cell r="IF42" t="str">
            <v>Neant</v>
          </cell>
          <cell r="IH42" t="str">
            <v>Neant</v>
          </cell>
          <cell r="II42" t="str">
            <v>Neant</v>
          </cell>
          <cell r="IJ42" t="str">
            <v>Neant</v>
          </cell>
          <cell r="IL42" t="str">
            <v>Neant</v>
          </cell>
          <cell r="IM42" t="str">
            <v>Neant</v>
          </cell>
          <cell r="IN42" t="str">
            <v>Neant</v>
          </cell>
          <cell r="IP42" t="str">
            <v>Neant</v>
          </cell>
          <cell r="IQ42" t="str">
            <v>Neant</v>
          </cell>
          <cell r="IR42" t="str">
            <v>Neant</v>
          </cell>
          <cell r="IT42" t="str">
            <v>Neant</v>
          </cell>
          <cell r="IU42" t="str">
            <v>Neant</v>
          </cell>
          <cell r="IV42" t="str">
            <v>Neant</v>
          </cell>
        </row>
        <row r="43">
          <cell r="R43" t="str">
            <v>Neant</v>
          </cell>
          <cell r="S43" t="str">
            <v>Neant</v>
          </cell>
          <cell r="T43" t="str">
            <v>Neant</v>
          </cell>
          <cell r="V43" t="str">
            <v>Neant</v>
          </cell>
          <cell r="W43" t="str">
            <v>Neant</v>
          </cell>
          <cell r="X43" t="str">
            <v>Neant</v>
          </cell>
          <cell r="Z43" t="str">
            <v>Neant</v>
          </cell>
          <cell r="AA43" t="str">
            <v>Neant</v>
          </cell>
          <cell r="AB43" t="str">
            <v>Neant</v>
          </cell>
          <cell r="AD43" t="str">
            <v>Neant</v>
          </cell>
          <cell r="AE43" t="str">
            <v>Neant</v>
          </cell>
          <cell r="AF43" t="str">
            <v>Neant</v>
          </cell>
          <cell r="AH43" t="str">
            <v>Neant</v>
          </cell>
          <cell r="AI43" t="str">
            <v>Neant</v>
          </cell>
          <cell r="AJ43" t="str">
            <v>Neant</v>
          </cell>
          <cell r="AL43" t="str">
            <v>Neant</v>
          </cell>
          <cell r="AM43" t="str">
            <v>Neant</v>
          </cell>
          <cell r="AN43" t="str">
            <v>Neant</v>
          </cell>
          <cell r="AP43" t="str">
            <v>Neant</v>
          </cell>
          <cell r="AQ43" t="str">
            <v>Neant</v>
          </cell>
          <cell r="AR43" t="str">
            <v>Neant</v>
          </cell>
          <cell r="AT43" t="str">
            <v>Neant</v>
          </cell>
          <cell r="AU43" t="str">
            <v>Neant</v>
          </cell>
          <cell r="AV43" t="str">
            <v>Neant</v>
          </cell>
          <cell r="AX43" t="str">
            <v>Neant</v>
          </cell>
          <cell r="AY43" t="str">
            <v>Neant</v>
          </cell>
          <cell r="AZ43" t="str">
            <v>Neant</v>
          </cell>
          <cell r="BB43" t="str">
            <v>Neant</v>
          </cell>
          <cell r="BC43" t="str">
            <v>Neant</v>
          </cell>
          <cell r="BD43" t="str">
            <v>Neant</v>
          </cell>
          <cell r="BF43" t="str">
            <v>Neant</v>
          </cell>
          <cell r="BG43" t="str">
            <v>Neant</v>
          </cell>
          <cell r="BH43" t="str">
            <v>Neant</v>
          </cell>
          <cell r="BJ43" t="str">
            <v>Neant</v>
          </cell>
          <cell r="BK43" t="str">
            <v>Neant</v>
          </cell>
          <cell r="BL43" t="str">
            <v>Neant</v>
          </cell>
          <cell r="BN43" t="str">
            <v>Neant</v>
          </cell>
          <cell r="BO43" t="str">
            <v>Neant</v>
          </cell>
          <cell r="BP43" t="str">
            <v>Neant</v>
          </cell>
          <cell r="BR43" t="str">
            <v>Neant</v>
          </cell>
          <cell r="BS43" t="str">
            <v>Neant</v>
          </cell>
          <cell r="BT43" t="str">
            <v>Neant</v>
          </cell>
          <cell r="BV43" t="str">
            <v>Neant</v>
          </cell>
          <cell r="BW43" t="str">
            <v>Neant</v>
          </cell>
          <cell r="BX43" t="str">
            <v>Neant</v>
          </cell>
          <cell r="BZ43" t="str">
            <v>Neant</v>
          </cell>
          <cell r="CA43" t="str">
            <v>Neant</v>
          </cell>
          <cell r="CB43" t="str">
            <v>Neant</v>
          </cell>
          <cell r="CD43" t="str">
            <v>Neant</v>
          </cell>
          <cell r="CE43" t="str">
            <v>Neant</v>
          </cell>
          <cell r="CF43" t="str">
            <v>Neant</v>
          </cell>
          <cell r="CH43" t="str">
            <v>Neant</v>
          </cell>
          <cell r="CI43" t="str">
            <v>Neant</v>
          </cell>
          <cell r="CJ43" t="str">
            <v>Neant</v>
          </cell>
          <cell r="CL43" t="str">
            <v>Neant</v>
          </cell>
          <cell r="CM43" t="str">
            <v>Neant</v>
          </cell>
          <cell r="CN43" t="str">
            <v>Neant</v>
          </cell>
          <cell r="CP43" t="str">
            <v>Neant</v>
          </cell>
          <cell r="CQ43" t="str">
            <v>Neant</v>
          </cell>
          <cell r="CR43" t="str">
            <v>Neant</v>
          </cell>
          <cell r="CT43">
            <v>24</v>
          </cell>
          <cell r="CU43">
            <v>14400</v>
          </cell>
          <cell r="CX43">
            <v>24</v>
          </cell>
          <cell r="CY43">
            <v>14400</v>
          </cell>
          <cell r="DB43">
            <v>24</v>
          </cell>
          <cell r="DC43">
            <v>14400</v>
          </cell>
          <cell r="DF43">
            <v>24</v>
          </cell>
          <cell r="DG43">
            <v>14400</v>
          </cell>
          <cell r="DJ43">
            <v>18.5</v>
          </cell>
          <cell r="DK43">
            <v>11040</v>
          </cell>
          <cell r="DL43">
            <v>11545</v>
          </cell>
          <cell r="DN43" t="str">
            <v>Neant</v>
          </cell>
          <cell r="DO43" t="str">
            <v>Neant</v>
          </cell>
          <cell r="DP43" t="str">
            <v>Neant</v>
          </cell>
          <cell r="DR43" t="str">
            <v>Neant</v>
          </cell>
          <cell r="DS43" t="str">
            <v>Neant</v>
          </cell>
          <cell r="DT43" t="str">
            <v>Neant</v>
          </cell>
          <cell r="DV43" t="str">
            <v>Neant</v>
          </cell>
          <cell r="DW43" t="str">
            <v>Neant</v>
          </cell>
          <cell r="DX43" t="str">
            <v>Neant</v>
          </cell>
          <cell r="DZ43" t="str">
            <v>Neant</v>
          </cell>
          <cell r="EA43" t="str">
            <v>Neant</v>
          </cell>
          <cell r="EB43" t="str">
            <v>Neant</v>
          </cell>
          <cell r="ED43" t="str">
            <v>Neant</v>
          </cell>
          <cell r="EE43" t="str">
            <v>Neant</v>
          </cell>
          <cell r="EF43" t="str">
            <v>Neant</v>
          </cell>
          <cell r="EH43" t="str">
            <v>Neant</v>
          </cell>
          <cell r="EI43" t="str">
            <v>Neant</v>
          </cell>
          <cell r="EJ43" t="str">
            <v>Neant</v>
          </cell>
          <cell r="EL43" t="str">
            <v>Neant</v>
          </cell>
          <cell r="EM43" t="str">
            <v>Neant</v>
          </cell>
          <cell r="EN43" t="str">
            <v>Neant</v>
          </cell>
          <cell r="EP43" t="str">
            <v>Neant</v>
          </cell>
          <cell r="EQ43" t="str">
            <v>Neant</v>
          </cell>
          <cell r="ER43" t="str">
            <v>Neant</v>
          </cell>
          <cell r="ET43" t="str">
            <v>Neant</v>
          </cell>
          <cell r="EU43" t="str">
            <v>Neant</v>
          </cell>
          <cell r="EV43" t="str">
            <v>Neant</v>
          </cell>
          <cell r="EX43" t="str">
            <v>Neant</v>
          </cell>
          <cell r="EY43" t="str">
            <v>Neant</v>
          </cell>
          <cell r="EZ43" t="str">
            <v>Neant</v>
          </cell>
          <cell r="FB43" t="str">
            <v>Neant</v>
          </cell>
          <cell r="FC43" t="str">
            <v>Neant</v>
          </cell>
          <cell r="FD43" t="str">
            <v>Neant</v>
          </cell>
          <cell r="FF43" t="str">
            <v>Neant</v>
          </cell>
          <cell r="FG43" t="str">
            <v>Neant</v>
          </cell>
          <cell r="FH43" t="str">
            <v>Neant</v>
          </cell>
          <cell r="FJ43" t="str">
            <v>Neant</v>
          </cell>
          <cell r="FK43" t="str">
            <v>Neant</v>
          </cell>
          <cell r="FL43" t="str">
            <v>Neant</v>
          </cell>
          <cell r="FN43" t="str">
            <v>Neant</v>
          </cell>
          <cell r="FO43" t="str">
            <v>Neant</v>
          </cell>
          <cell r="FP43" t="str">
            <v>Neant</v>
          </cell>
          <cell r="FR43" t="str">
            <v>Neant</v>
          </cell>
          <cell r="FS43" t="str">
            <v>Neant</v>
          </cell>
          <cell r="FT43" t="str">
            <v>Neant</v>
          </cell>
          <cell r="FV43" t="str">
            <v>Neant</v>
          </cell>
          <cell r="FW43" t="str">
            <v>Neant</v>
          </cell>
          <cell r="FX43" t="str">
            <v>Neant</v>
          </cell>
          <cell r="FZ43" t="str">
            <v>Neant</v>
          </cell>
          <cell r="GA43" t="str">
            <v>Neant</v>
          </cell>
          <cell r="GB43" t="str">
            <v>Neant</v>
          </cell>
          <cell r="GD43" t="str">
            <v>Neant</v>
          </cell>
          <cell r="GE43" t="str">
            <v>Neant</v>
          </cell>
          <cell r="GF43" t="str">
            <v>Neant</v>
          </cell>
          <cell r="GH43" t="str">
            <v>Neant</v>
          </cell>
          <cell r="GI43" t="str">
            <v>Neant</v>
          </cell>
          <cell r="GJ43" t="str">
            <v>Neant</v>
          </cell>
          <cell r="GL43" t="str">
            <v>Neant</v>
          </cell>
          <cell r="GM43" t="str">
            <v>Neant</v>
          </cell>
          <cell r="GN43" t="str">
            <v>Neant</v>
          </cell>
          <cell r="GP43" t="str">
            <v>Neant</v>
          </cell>
          <cell r="GQ43" t="str">
            <v>Neant</v>
          </cell>
          <cell r="GR43" t="str">
            <v>Neant</v>
          </cell>
          <cell r="GT43" t="str">
            <v>Neant</v>
          </cell>
          <cell r="GU43" t="str">
            <v>Neant</v>
          </cell>
          <cell r="GV43" t="str">
            <v>Neant</v>
          </cell>
          <cell r="GX43" t="str">
            <v>Neant</v>
          </cell>
          <cell r="GY43" t="str">
            <v>Neant</v>
          </cell>
          <cell r="GZ43" t="str">
            <v>Neant</v>
          </cell>
          <cell r="HB43" t="str">
            <v>Neant</v>
          </cell>
          <cell r="HC43" t="str">
            <v>Neant</v>
          </cell>
          <cell r="HD43" t="str">
            <v>Neant</v>
          </cell>
          <cell r="HF43" t="str">
            <v>Neant</v>
          </cell>
          <cell r="HG43" t="str">
            <v>Neant</v>
          </cell>
          <cell r="HH43" t="str">
            <v>Neant</v>
          </cell>
          <cell r="HJ43" t="str">
            <v>Neant</v>
          </cell>
          <cell r="HK43" t="str">
            <v>Neant</v>
          </cell>
          <cell r="HL43" t="str">
            <v>Neant</v>
          </cell>
          <cell r="HN43" t="str">
            <v>Neant</v>
          </cell>
          <cell r="HO43" t="str">
            <v>Neant</v>
          </cell>
          <cell r="HP43" t="str">
            <v>Neant</v>
          </cell>
          <cell r="HR43" t="str">
            <v>Neant</v>
          </cell>
          <cell r="HS43" t="str">
            <v>Neant</v>
          </cell>
          <cell r="HT43" t="str">
            <v>Neant</v>
          </cell>
          <cell r="ID43" t="str">
            <v>Neant</v>
          </cell>
          <cell r="IE43" t="str">
            <v>Neant</v>
          </cell>
          <cell r="IF43" t="str">
            <v>Neant</v>
          </cell>
          <cell r="IH43" t="str">
            <v>Neant</v>
          </cell>
          <cell r="II43" t="str">
            <v>Neant</v>
          </cell>
          <cell r="IJ43" t="str">
            <v>Neant</v>
          </cell>
          <cell r="IL43" t="str">
            <v>Neant</v>
          </cell>
          <cell r="IM43" t="str">
            <v>Neant</v>
          </cell>
          <cell r="IN43" t="str">
            <v>Neant</v>
          </cell>
          <cell r="IP43" t="str">
            <v>Neant</v>
          </cell>
          <cell r="IQ43" t="str">
            <v>Neant</v>
          </cell>
          <cell r="IR43" t="str">
            <v>Neant</v>
          </cell>
          <cell r="IT43" t="str">
            <v>Neant</v>
          </cell>
          <cell r="IU43" t="str">
            <v>Neant</v>
          </cell>
          <cell r="IV43" t="str">
            <v>Neant</v>
          </cell>
        </row>
        <row r="44">
          <cell r="R44" t="str">
            <v>Neant</v>
          </cell>
          <cell r="S44" t="str">
            <v>Neant</v>
          </cell>
          <cell r="T44" t="str">
            <v>Neant</v>
          </cell>
          <cell r="V44" t="str">
            <v>Neant</v>
          </cell>
          <cell r="W44" t="str">
            <v>Neant</v>
          </cell>
          <cell r="X44" t="str">
            <v>Neant</v>
          </cell>
          <cell r="Z44" t="str">
            <v>Neant</v>
          </cell>
          <cell r="AA44" t="str">
            <v>Neant</v>
          </cell>
          <cell r="AB44" t="str">
            <v>Neant</v>
          </cell>
          <cell r="AD44" t="str">
            <v>Neant</v>
          </cell>
          <cell r="AE44" t="str">
            <v>Neant</v>
          </cell>
          <cell r="AF44" t="str">
            <v>Neant</v>
          </cell>
          <cell r="AH44" t="str">
            <v>Neant</v>
          </cell>
          <cell r="AI44" t="str">
            <v>Neant</v>
          </cell>
          <cell r="AJ44" t="str">
            <v>Neant</v>
          </cell>
          <cell r="AL44" t="str">
            <v>Neant</v>
          </cell>
          <cell r="AM44" t="str">
            <v>Neant</v>
          </cell>
          <cell r="AN44" t="str">
            <v>Neant</v>
          </cell>
          <cell r="AP44" t="str">
            <v>Neant</v>
          </cell>
          <cell r="AQ44" t="str">
            <v>Neant</v>
          </cell>
          <cell r="AR44" t="str">
            <v>Neant</v>
          </cell>
          <cell r="AT44" t="str">
            <v>Neant</v>
          </cell>
          <cell r="AU44" t="str">
            <v>Neant</v>
          </cell>
          <cell r="AV44" t="str">
            <v>Neant</v>
          </cell>
          <cell r="AX44" t="str">
            <v>Neant</v>
          </cell>
          <cell r="AY44" t="str">
            <v>Neant</v>
          </cell>
          <cell r="AZ44" t="str">
            <v>Neant</v>
          </cell>
          <cell r="BB44" t="str">
            <v>Neant</v>
          </cell>
          <cell r="BC44" t="str">
            <v>Neant</v>
          </cell>
          <cell r="BD44" t="str">
            <v>Neant</v>
          </cell>
          <cell r="BF44" t="str">
            <v>Neant</v>
          </cell>
          <cell r="BG44" t="str">
            <v>Neant</v>
          </cell>
          <cell r="BH44" t="str">
            <v>Neant</v>
          </cell>
          <cell r="BJ44" t="str">
            <v>Neant</v>
          </cell>
          <cell r="BK44" t="str">
            <v>Neant</v>
          </cell>
          <cell r="BL44" t="str">
            <v>Neant</v>
          </cell>
          <cell r="BN44" t="str">
            <v>Neant</v>
          </cell>
          <cell r="BO44" t="str">
            <v>Neant</v>
          </cell>
          <cell r="BP44" t="str">
            <v>Neant</v>
          </cell>
          <cell r="BR44" t="str">
            <v>Neant</v>
          </cell>
          <cell r="BS44" t="str">
            <v>Neant</v>
          </cell>
          <cell r="BT44" t="str">
            <v>Neant</v>
          </cell>
          <cell r="BV44" t="str">
            <v>Neant</v>
          </cell>
          <cell r="BW44" t="str">
            <v>Neant</v>
          </cell>
          <cell r="BX44" t="str">
            <v>Neant</v>
          </cell>
          <cell r="BZ44" t="str">
            <v>Neant</v>
          </cell>
          <cell r="CA44" t="str">
            <v>Neant</v>
          </cell>
          <cell r="CB44" t="str">
            <v>Neant</v>
          </cell>
          <cell r="CD44" t="str">
            <v>Neant</v>
          </cell>
          <cell r="CE44" t="str">
            <v>Neant</v>
          </cell>
          <cell r="CF44" t="str">
            <v>Neant</v>
          </cell>
          <cell r="CH44" t="str">
            <v>Neant</v>
          </cell>
          <cell r="CI44" t="str">
            <v>Neant</v>
          </cell>
          <cell r="CJ44" t="str">
            <v>Neant</v>
          </cell>
          <cell r="CL44">
            <v>24</v>
          </cell>
          <cell r="CM44">
            <v>15000</v>
          </cell>
          <cell r="CP44" t="str">
            <v>Neant</v>
          </cell>
          <cell r="CQ44" t="str">
            <v>Neant</v>
          </cell>
          <cell r="CR44" t="str">
            <v>Neant</v>
          </cell>
          <cell r="CT44" t="str">
            <v>Neant</v>
          </cell>
          <cell r="CU44" t="str">
            <v>Neant</v>
          </cell>
          <cell r="CV44" t="str">
            <v>Neant</v>
          </cell>
          <cell r="CX44">
            <v>24</v>
          </cell>
          <cell r="CY44">
            <v>12500</v>
          </cell>
          <cell r="DB44">
            <v>24</v>
          </cell>
          <cell r="DC44">
            <v>12500</v>
          </cell>
          <cell r="DF44">
            <v>24</v>
          </cell>
          <cell r="DG44">
            <v>12500</v>
          </cell>
          <cell r="DJ44">
            <v>24</v>
          </cell>
          <cell r="DK44">
            <v>12500</v>
          </cell>
          <cell r="DL44">
            <v>12868.125</v>
          </cell>
          <cell r="DN44">
            <v>24</v>
          </cell>
          <cell r="DO44">
            <v>12500</v>
          </cell>
          <cell r="DP44">
            <v>12868.125</v>
          </cell>
          <cell r="DR44">
            <v>24</v>
          </cell>
          <cell r="DS44">
            <v>12500</v>
          </cell>
          <cell r="DT44">
            <v>12868.125</v>
          </cell>
          <cell r="DV44">
            <v>24</v>
          </cell>
          <cell r="DW44">
            <v>12500</v>
          </cell>
          <cell r="DX44">
            <v>12868.125</v>
          </cell>
          <cell r="DZ44">
            <v>24</v>
          </cell>
          <cell r="EA44">
            <v>12500</v>
          </cell>
          <cell r="EB44">
            <v>12868.125</v>
          </cell>
          <cell r="ED44">
            <v>24</v>
          </cell>
          <cell r="EE44">
            <v>12500</v>
          </cell>
          <cell r="EF44">
            <v>12868.125</v>
          </cell>
          <cell r="EH44">
            <v>20.5</v>
          </cell>
          <cell r="EI44">
            <v>8500.08</v>
          </cell>
          <cell r="EJ44">
            <v>10343.1975</v>
          </cell>
          <cell r="EL44">
            <v>17</v>
          </cell>
          <cell r="EM44">
            <v>7083.39</v>
          </cell>
          <cell r="EN44">
            <v>7269.3221874999999</v>
          </cell>
          <cell r="EP44" t="str">
            <v xml:space="preserve">Congé 20 </v>
          </cell>
          <cell r="EQ44" t="str">
            <v>Cotis.CACOBATPH</v>
          </cell>
          <cell r="ER44">
            <v>0</v>
          </cell>
          <cell r="ET44" t="str">
            <v>Neant</v>
          </cell>
          <cell r="EU44" t="str">
            <v>Neant</v>
          </cell>
          <cell r="EV44" t="str">
            <v>Neant</v>
          </cell>
          <cell r="EX44" t="str">
            <v>Neant</v>
          </cell>
          <cell r="EY44" t="str">
            <v>Neant</v>
          </cell>
          <cell r="EZ44" t="str">
            <v>Neant</v>
          </cell>
          <cell r="FB44" t="str">
            <v>Neant</v>
          </cell>
          <cell r="FC44" t="str">
            <v>Neant</v>
          </cell>
          <cell r="FD44" t="str">
            <v>Neant</v>
          </cell>
          <cell r="FF44" t="str">
            <v>Neant</v>
          </cell>
          <cell r="FG44" t="str">
            <v>Neant</v>
          </cell>
          <cell r="FH44" t="str">
            <v>Neant</v>
          </cell>
          <cell r="FJ44" t="str">
            <v>Neant</v>
          </cell>
          <cell r="FK44" t="str">
            <v>Neant</v>
          </cell>
          <cell r="FL44" t="str">
            <v>Neant</v>
          </cell>
          <cell r="FN44" t="str">
            <v>Neant</v>
          </cell>
          <cell r="FO44" t="str">
            <v>Neant</v>
          </cell>
          <cell r="FP44" t="str">
            <v>Neant</v>
          </cell>
          <cell r="FR44" t="str">
            <v>Neant</v>
          </cell>
          <cell r="FS44" t="str">
            <v>Neant</v>
          </cell>
          <cell r="FT44" t="str">
            <v>Neant</v>
          </cell>
          <cell r="FV44" t="str">
            <v>Neant</v>
          </cell>
          <cell r="FW44" t="str">
            <v>Neant</v>
          </cell>
          <cell r="FX44" t="str">
            <v>Neant</v>
          </cell>
          <cell r="FZ44" t="str">
            <v>Neant</v>
          </cell>
          <cell r="GA44" t="str">
            <v>Neant</v>
          </cell>
          <cell r="GB44" t="str">
            <v>Neant</v>
          </cell>
          <cell r="GD44" t="str">
            <v>Neant</v>
          </cell>
          <cell r="GE44" t="str">
            <v>Neant</v>
          </cell>
          <cell r="GF44" t="str">
            <v>Neant</v>
          </cell>
          <cell r="GH44" t="str">
            <v>Neant</v>
          </cell>
          <cell r="GI44" t="str">
            <v>Neant</v>
          </cell>
          <cell r="GJ44" t="str">
            <v>Neant</v>
          </cell>
          <cell r="GL44" t="str">
            <v>Neant</v>
          </cell>
          <cell r="GM44" t="str">
            <v>Neant</v>
          </cell>
          <cell r="GN44" t="str">
            <v>Neant</v>
          </cell>
          <cell r="GP44" t="str">
            <v>Neant</v>
          </cell>
          <cell r="GQ44" t="str">
            <v>Neant</v>
          </cell>
          <cell r="GR44" t="str">
            <v>Neant</v>
          </cell>
          <cell r="GT44" t="str">
            <v>Neant</v>
          </cell>
          <cell r="GU44" t="str">
            <v>Neant</v>
          </cell>
          <cell r="GV44" t="str">
            <v>Neant</v>
          </cell>
          <cell r="GX44" t="str">
            <v>Neant</v>
          </cell>
          <cell r="GY44" t="str">
            <v>Neant</v>
          </cell>
          <cell r="GZ44" t="str">
            <v>Neant</v>
          </cell>
          <cell r="HB44" t="str">
            <v>Neant</v>
          </cell>
          <cell r="HC44" t="str">
            <v>Neant</v>
          </cell>
          <cell r="HD44" t="str">
            <v>Neant</v>
          </cell>
          <cell r="HF44" t="str">
            <v>Neant</v>
          </cell>
          <cell r="HG44" t="str">
            <v>Neant</v>
          </cell>
          <cell r="HH44" t="str">
            <v>Neant</v>
          </cell>
          <cell r="HJ44" t="str">
            <v>Neant</v>
          </cell>
          <cell r="HK44" t="str">
            <v>Neant</v>
          </cell>
          <cell r="HL44" t="str">
            <v>Neant</v>
          </cell>
          <cell r="HN44" t="str">
            <v>Neant</v>
          </cell>
          <cell r="HO44" t="str">
            <v>Neant</v>
          </cell>
          <cell r="HP44" t="str">
            <v>Neant</v>
          </cell>
          <cell r="HR44" t="str">
            <v>Neant</v>
          </cell>
          <cell r="HS44" t="str">
            <v>Neant</v>
          </cell>
          <cell r="HT44" t="str">
            <v>Neant</v>
          </cell>
          <cell r="ID44" t="str">
            <v>Neant</v>
          </cell>
          <cell r="IE44" t="str">
            <v>Neant</v>
          </cell>
          <cell r="IF44" t="str">
            <v>Neant</v>
          </cell>
          <cell r="IH44" t="str">
            <v>Neant</v>
          </cell>
          <cell r="II44" t="str">
            <v>Neant</v>
          </cell>
          <cell r="IJ44" t="str">
            <v>Neant</v>
          </cell>
          <cell r="IL44" t="str">
            <v>Neant</v>
          </cell>
          <cell r="IM44" t="str">
            <v>Neant</v>
          </cell>
          <cell r="IN44" t="str">
            <v>Neant</v>
          </cell>
          <cell r="IP44" t="str">
            <v>Neant</v>
          </cell>
          <cell r="IQ44" t="str">
            <v>Neant</v>
          </cell>
          <cell r="IR44" t="str">
            <v>Neant</v>
          </cell>
          <cell r="IT44" t="str">
            <v>Neant</v>
          </cell>
          <cell r="IU44" t="str">
            <v>Neant</v>
          </cell>
          <cell r="IV44" t="str">
            <v>Neant</v>
          </cell>
        </row>
        <row r="45">
          <cell r="R45" t="str">
            <v>Neant</v>
          </cell>
          <cell r="S45" t="str">
            <v>Neant</v>
          </cell>
          <cell r="T45" t="str">
            <v>Neant</v>
          </cell>
          <cell r="V45" t="str">
            <v>Neant</v>
          </cell>
          <cell r="W45" t="str">
            <v>Neant</v>
          </cell>
          <cell r="X45" t="str">
            <v>Neant</v>
          </cell>
          <cell r="Z45" t="str">
            <v>Neant</v>
          </cell>
          <cell r="AA45" t="str">
            <v>Neant</v>
          </cell>
          <cell r="AB45" t="str">
            <v>Neant</v>
          </cell>
          <cell r="AD45" t="str">
            <v>Neant</v>
          </cell>
          <cell r="AE45" t="str">
            <v>Neant</v>
          </cell>
          <cell r="AF45" t="str">
            <v>Neant</v>
          </cell>
          <cell r="AH45" t="str">
            <v>Neant</v>
          </cell>
          <cell r="AI45" t="str">
            <v>Neant</v>
          </cell>
          <cell r="AJ45" t="str">
            <v>Neant</v>
          </cell>
          <cell r="AL45" t="str">
            <v>Neant</v>
          </cell>
          <cell r="AM45" t="str">
            <v>Neant</v>
          </cell>
          <cell r="AN45" t="str">
            <v>Neant</v>
          </cell>
          <cell r="AP45" t="str">
            <v>Neant</v>
          </cell>
          <cell r="AQ45" t="str">
            <v>Neant</v>
          </cell>
          <cell r="AR45" t="str">
            <v>Neant</v>
          </cell>
          <cell r="AT45" t="str">
            <v>Neant</v>
          </cell>
          <cell r="AU45" t="str">
            <v>Neant</v>
          </cell>
          <cell r="AV45" t="str">
            <v>Neant</v>
          </cell>
          <cell r="AX45" t="str">
            <v>Neant</v>
          </cell>
          <cell r="AY45" t="str">
            <v>Neant</v>
          </cell>
          <cell r="AZ45" t="str">
            <v>Neant</v>
          </cell>
          <cell r="BB45" t="str">
            <v>Neant</v>
          </cell>
          <cell r="BC45" t="str">
            <v>Neant</v>
          </cell>
          <cell r="BD45" t="str">
            <v>Neant</v>
          </cell>
          <cell r="BF45" t="str">
            <v>Neant</v>
          </cell>
          <cell r="BG45" t="str">
            <v>Neant</v>
          </cell>
          <cell r="BH45" t="str">
            <v>Neant</v>
          </cell>
          <cell r="BJ45" t="str">
            <v>Neant</v>
          </cell>
          <cell r="BK45" t="str">
            <v>Neant</v>
          </cell>
          <cell r="BL45" t="str">
            <v>Neant</v>
          </cell>
          <cell r="BN45" t="str">
            <v>Neant</v>
          </cell>
          <cell r="BO45" t="str">
            <v>Neant</v>
          </cell>
          <cell r="BP45" t="str">
            <v>Neant</v>
          </cell>
          <cell r="BR45" t="str">
            <v>Neant</v>
          </cell>
          <cell r="BS45" t="str">
            <v>Neant</v>
          </cell>
          <cell r="BT45" t="str">
            <v>Neant</v>
          </cell>
          <cell r="BV45" t="str">
            <v>Neant</v>
          </cell>
          <cell r="BW45" t="str">
            <v>Neant</v>
          </cell>
          <cell r="BX45" t="str">
            <v>Neant</v>
          </cell>
          <cell r="BZ45" t="str">
            <v>Neant</v>
          </cell>
          <cell r="CA45" t="str">
            <v>Neant</v>
          </cell>
          <cell r="CB45" t="str">
            <v>Neant</v>
          </cell>
          <cell r="CD45" t="str">
            <v>Neant</v>
          </cell>
          <cell r="CE45" t="str">
            <v>Neant</v>
          </cell>
          <cell r="CF45" t="str">
            <v>Neant</v>
          </cell>
          <cell r="CH45" t="str">
            <v>Neant</v>
          </cell>
          <cell r="CI45" t="str">
            <v>Neant</v>
          </cell>
          <cell r="CJ45" t="str">
            <v>Neant</v>
          </cell>
          <cell r="CL45" t="str">
            <v>Neant</v>
          </cell>
          <cell r="CM45" t="str">
            <v>Neant</v>
          </cell>
          <cell r="CN45" t="str">
            <v>Neant</v>
          </cell>
          <cell r="CP45" t="str">
            <v>Neant</v>
          </cell>
          <cell r="CQ45" t="str">
            <v>Neant</v>
          </cell>
          <cell r="CR45" t="str">
            <v>Neant</v>
          </cell>
          <cell r="CT45" t="str">
            <v>Neant</v>
          </cell>
          <cell r="CU45" t="str">
            <v>Neant</v>
          </cell>
          <cell r="CV45" t="str">
            <v>Neant</v>
          </cell>
          <cell r="CX45">
            <v>24</v>
          </cell>
          <cell r="CY45">
            <v>15000</v>
          </cell>
          <cell r="DB45">
            <v>24</v>
          </cell>
          <cell r="DC45">
            <v>15000</v>
          </cell>
          <cell r="DF45">
            <v>24</v>
          </cell>
          <cell r="DG45">
            <v>15000</v>
          </cell>
          <cell r="DJ45" t="str">
            <v>Neant</v>
          </cell>
          <cell r="DK45" t="str">
            <v>Neant</v>
          </cell>
          <cell r="DL45" t="str">
            <v>Neant</v>
          </cell>
          <cell r="DN45" t="str">
            <v>Neant</v>
          </cell>
          <cell r="DO45" t="str">
            <v>Neant</v>
          </cell>
          <cell r="DP45" t="str">
            <v>Neant</v>
          </cell>
          <cell r="DR45" t="str">
            <v>Neant</v>
          </cell>
          <cell r="DS45" t="str">
            <v>Neant</v>
          </cell>
          <cell r="DT45" t="str">
            <v>Neant</v>
          </cell>
          <cell r="DV45" t="str">
            <v>Neant</v>
          </cell>
          <cell r="DW45" t="str">
            <v>Neant</v>
          </cell>
          <cell r="DX45" t="str">
            <v>Neant</v>
          </cell>
          <cell r="DZ45" t="str">
            <v>Neant</v>
          </cell>
          <cell r="EA45" t="str">
            <v>Neant</v>
          </cell>
          <cell r="EB45" t="str">
            <v>Neant</v>
          </cell>
          <cell r="ED45" t="str">
            <v>Neant</v>
          </cell>
          <cell r="EE45" t="str">
            <v>Neant</v>
          </cell>
          <cell r="EF45" t="str">
            <v>Neant</v>
          </cell>
          <cell r="EH45" t="str">
            <v>Neant</v>
          </cell>
          <cell r="EI45" t="str">
            <v>Neant</v>
          </cell>
          <cell r="EJ45" t="str">
            <v>Neant</v>
          </cell>
          <cell r="EL45" t="str">
            <v>Neant</v>
          </cell>
          <cell r="EM45" t="str">
            <v>Neant</v>
          </cell>
          <cell r="EN45" t="str">
            <v>Neant</v>
          </cell>
          <cell r="EP45" t="str">
            <v>Neant</v>
          </cell>
          <cell r="EQ45" t="str">
            <v>Neant</v>
          </cell>
          <cell r="ER45" t="str">
            <v>Neant</v>
          </cell>
          <cell r="ET45" t="str">
            <v>Neant</v>
          </cell>
          <cell r="EU45" t="str">
            <v>Neant</v>
          </cell>
          <cell r="EV45" t="str">
            <v>Neant</v>
          </cell>
          <cell r="EX45" t="str">
            <v>Neant</v>
          </cell>
          <cell r="EY45" t="str">
            <v>Neant</v>
          </cell>
          <cell r="EZ45" t="str">
            <v>Neant</v>
          </cell>
          <cell r="FB45" t="str">
            <v>Neant</v>
          </cell>
          <cell r="FC45" t="str">
            <v>Neant</v>
          </cell>
          <cell r="FD45" t="str">
            <v>Neant</v>
          </cell>
          <cell r="FF45" t="str">
            <v>Neant</v>
          </cell>
          <cell r="FG45" t="str">
            <v>Neant</v>
          </cell>
          <cell r="FH45" t="str">
            <v>Neant</v>
          </cell>
          <cell r="FJ45" t="str">
            <v>Neant</v>
          </cell>
          <cell r="FK45" t="str">
            <v>Neant</v>
          </cell>
          <cell r="FL45" t="str">
            <v>Neant</v>
          </cell>
          <cell r="FN45" t="str">
            <v>Neant</v>
          </cell>
          <cell r="FO45" t="str">
            <v>Neant</v>
          </cell>
          <cell r="FP45" t="str">
            <v>Neant</v>
          </cell>
          <cell r="FR45" t="str">
            <v>Neant</v>
          </cell>
          <cell r="FS45" t="str">
            <v>Neant</v>
          </cell>
          <cell r="FT45" t="str">
            <v>Neant</v>
          </cell>
          <cell r="FV45" t="str">
            <v>Neant</v>
          </cell>
          <cell r="FW45" t="str">
            <v>Neant</v>
          </cell>
          <cell r="FX45" t="str">
            <v>Neant</v>
          </cell>
          <cell r="FZ45" t="str">
            <v>Neant</v>
          </cell>
          <cell r="GA45" t="str">
            <v>Neant</v>
          </cell>
          <cell r="GB45" t="str">
            <v>Neant</v>
          </cell>
          <cell r="GD45" t="str">
            <v>Neant</v>
          </cell>
          <cell r="GE45" t="str">
            <v>Neant</v>
          </cell>
          <cell r="GF45" t="str">
            <v>Neant</v>
          </cell>
          <cell r="GH45" t="str">
            <v>Neant</v>
          </cell>
          <cell r="GI45" t="str">
            <v>Neant</v>
          </cell>
          <cell r="GJ45" t="str">
            <v>Neant</v>
          </cell>
          <cell r="GL45" t="str">
            <v>Neant</v>
          </cell>
          <cell r="GM45" t="str">
            <v>Neant</v>
          </cell>
          <cell r="GN45" t="str">
            <v>Neant</v>
          </cell>
          <cell r="GP45" t="str">
            <v>Neant</v>
          </cell>
          <cell r="GQ45" t="str">
            <v>Neant</v>
          </cell>
          <cell r="GR45" t="str">
            <v>Neant</v>
          </cell>
          <cell r="GT45" t="str">
            <v>Neant</v>
          </cell>
          <cell r="GU45" t="str">
            <v>Neant</v>
          </cell>
          <cell r="GV45" t="str">
            <v>Neant</v>
          </cell>
          <cell r="GX45" t="str">
            <v>Neant</v>
          </cell>
          <cell r="GY45" t="str">
            <v>Neant</v>
          </cell>
          <cell r="GZ45" t="str">
            <v>Neant</v>
          </cell>
          <cell r="HB45" t="str">
            <v>Neant</v>
          </cell>
          <cell r="HC45" t="str">
            <v>Neant</v>
          </cell>
          <cell r="HD45" t="str">
            <v>Neant</v>
          </cell>
          <cell r="HF45" t="str">
            <v>Neant</v>
          </cell>
          <cell r="HG45" t="str">
            <v>Neant</v>
          </cell>
          <cell r="HH45" t="str">
            <v>Neant</v>
          </cell>
          <cell r="HJ45" t="str">
            <v>Neant</v>
          </cell>
          <cell r="HK45" t="str">
            <v>Neant</v>
          </cell>
          <cell r="HL45" t="str">
            <v>Neant</v>
          </cell>
          <cell r="HN45" t="str">
            <v>Neant</v>
          </cell>
          <cell r="HO45" t="str">
            <v>Neant</v>
          </cell>
          <cell r="HP45" t="str">
            <v>Neant</v>
          </cell>
          <cell r="HR45" t="str">
            <v>Neant</v>
          </cell>
          <cell r="HS45" t="str">
            <v>Neant</v>
          </cell>
          <cell r="HT45" t="str">
            <v>Neant</v>
          </cell>
          <cell r="ID45" t="str">
            <v>Neant</v>
          </cell>
          <cell r="IE45" t="str">
            <v>Neant</v>
          </cell>
          <cell r="IF45" t="str">
            <v>Neant</v>
          </cell>
          <cell r="IH45" t="str">
            <v>Neant</v>
          </cell>
          <cell r="II45" t="str">
            <v>Neant</v>
          </cell>
          <cell r="IJ45" t="str">
            <v>Neant</v>
          </cell>
          <cell r="IL45" t="str">
            <v>Neant</v>
          </cell>
          <cell r="IM45" t="str">
            <v>Neant</v>
          </cell>
          <cell r="IN45" t="str">
            <v>Neant</v>
          </cell>
          <cell r="IP45" t="str">
            <v>Neant</v>
          </cell>
          <cell r="IQ45" t="str">
            <v>Neant</v>
          </cell>
          <cell r="IR45" t="str">
            <v>Neant</v>
          </cell>
          <cell r="IT45" t="str">
            <v>Neant</v>
          </cell>
          <cell r="IU45" t="str">
            <v>Neant</v>
          </cell>
          <cell r="IV45" t="str">
            <v>Neant</v>
          </cell>
        </row>
        <row r="46">
          <cell r="R46" t="str">
            <v>Neant</v>
          </cell>
          <cell r="S46" t="str">
            <v>Neant</v>
          </cell>
          <cell r="T46" t="str">
            <v>Neant</v>
          </cell>
          <cell r="V46" t="str">
            <v>Neant</v>
          </cell>
          <cell r="W46" t="str">
            <v>Neant</v>
          </cell>
          <cell r="X46" t="str">
            <v>Neant</v>
          </cell>
          <cell r="Z46" t="str">
            <v>Neant</v>
          </cell>
          <cell r="AA46" t="str">
            <v>Neant</v>
          </cell>
          <cell r="AB46" t="str">
            <v>Neant</v>
          </cell>
          <cell r="AD46" t="str">
            <v>Neant</v>
          </cell>
          <cell r="AE46" t="str">
            <v>Neant</v>
          </cell>
          <cell r="AF46" t="str">
            <v>Neant</v>
          </cell>
          <cell r="AH46" t="str">
            <v>Neant</v>
          </cell>
          <cell r="AI46" t="str">
            <v>Neant</v>
          </cell>
          <cell r="AJ46" t="str">
            <v>Neant</v>
          </cell>
          <cell r="AL46" t="str">
            <v>Neant</v>
          </cell>
          <cell r="AM46" t="str">
            <v>Neant</v>
          </cell>
          <cell r="AN46" t="str">
            <v>Neant</v>
          </cell>
          <cell r="AP46" t="str">
            <v>Neant</v>
          </cell>
          <cell r="AQ46" t="str">
            <v>Neant</v>
          </cell>
          <cell r="AR46" t="str">
            <v>Neant</v>
          </cell>
          <cell r="AT46" t="str">
            <v>Neant</v>
          </cell>
          <cell r="AU46" t="str">
            <v>Neant</v>
          </cell>
          <cell r="AV46" t="str">
            <v>Neant</v>
          </cell>
          <cell r="AX46" t="str">
            <v>Neant</v>
          </cell>
          <cell r="AY46" t="str">
            <v>Neant</v>
          </cell>
          <cell r="AZ46" t="str">
            <v>Neant</v>
          </cell>
          <cell r="BB46" t="str">
            <v>Neant</v>
          </cell>
          <cell r="BC46" t="str">
            <v>Neant</v>
          </cell>
          <cell r="BD46" t="str">
            <v>Neant</v>
          </cell>
          <cell r="BF46" t="str">
            <v>Neant</v>
          </cell>
          <cell r="BG46" t="str">
            <v>Neant</v>
          </cell>
          <cell r="BH46" t="str">
            <v>Neant</v>
          </cell>
          <cell r="BJ46" t="str">
            <v>Neant</v>
          </cell>
          <cell r="BK46" t="str">
            <v>Neant</v>
          </cell>
          <cell r="BL46" t="str">
            <v>Neant</v>
          </cell>
          <cell r="BN46" t="str">
            <v>Neant</v>
          </cell>
          <cell r="BO46" t="str">
            <v>Neant</v>
          </cell>
          <cell r="BP46" t="str">
            <v>Neant</v>
          </cell>
          <cell r="BR46" t="str">
            <v>Neant</v>
          </cell>
          <cell r="BS46" t="str">
            <v>Neant</v>
          </cell>
          <cell r="BT46" t="str">
            <v>Neant</v>
          </cell>
          <cell r="BV46" t="str">
            <v>Neant</v>
          </cell>
          <cell r="BW46" t="str">
            <v>Neant</v>
          </cell>
          <cell r="BX46" t="str">
            <v>Neant</v>
          </cell>
          <cell r="BZ46" t="str">
            <v>Neant</v>
          </cell>
          <cell r="CA46" t="str">
            <v>Neant</v>
          </cell>
          <cell r="CB46" t="str">
            <v>Neant</v>
          </cell>
          <cell r="CD46" t="str">
            <v>Neant</v>
          </cell>
          <cell r="CE46" t="str">
            <v>Neant</v>
          </cell>
          <cell r="CF46" t="str">
            <v>Neant</v>
          </cell>
          <cell r="CH46" t="str">
            <v>Neant</v>
          </cell>
          <cell r="CI46" t="str">
            <v>Neant</v>
          </cell>
          <cell r="CJ46" t="str">
            <v>Neant</v>
          </cell>
          <cell r="CL46" t="str">
            <v>Neant</v>
          </cell>
          <cell r="CM46" t="str">
            <v>Neant</v>
          </cell>
          <cell r="CN46" t="str">
            <v>Neant</v>
          </cell>
          <cell r="CP46" t="str">
            <v>Neant</v>
          </cell>
          <cell r="CQ46" t="str">
            <v>Neant</v>
          </cell>
          <cell r="CR46" t="str">
            <v>Neant</v>
          </cell>
          <cell r="CT46" t="str">
            <v>Neant</v>
          </cell>
          <cell r="CU46" t="str">
            <v>Neant</v>
          </cell>
          <cell r="CV46" t="str">
            <v>Neant</v>
          </cell>
          <cell r="CX46" t="str">
            <v>Neant</v>
          </cell>
          <cell r="CY46" t="str">
            <v>Neant</v>
          </cell>
          <cell r="CZ46" t="str">
            <v>Neant</v>
          </cell>
          <cell r="DB46">
            <v>24</v>
          </cell>
          <cell r="DC46">
            <v>12500</v>
          </cell>
          <cell r="DF46">
            <v>24</v>
          </cell>
          <cell r="DG46">
            <v>12500</v>
          </cell>
          <cell r="DJ46">
            <v>24</v>
          </cell>
          <cell r="DK46">
            <v>12500</v>
          </cell>
          <cell r="DL46">
            <v>12868.125</v>
          </cell>
          <cell r="DN46">
            <v>24</v>
          </cell>
          <cell r="DO46">
            <v>12500</v>
          </cell>
          <cell r="DP46">
            <v>12868.125</v>
          </cell>
          <cell r="DR46">
            <v>24</v>
          </cell>
          <cell r="DS46">
            <v>12500</v>
          </cell>
          <cell r="DT46">
            <v>12868.125</v>
          </cell>
          <cell r="DV46">
            <v>24</v>
          </cell>
          <cell r="DW46">
            <v>12500</v>
          </cell>
          <cell r="DX46">
            <v>12868.125</v>
          </cell>
          <cell r="DZ46" t="str">
            <v>Neant</v>
          </cell>
          <cell r="EA46" t="str">
            <v>Neant</v>
          </cell>
          <cell r="EB46" t="str">
            <v>Neant</v>
          </cell>
          <cell r="ED46" t="str">
            <v>Neant</v>
          </cell>
          <cell r="EE46" t="str">
            <v>Neant</v>
          </cell>
          <cell r="EF46" t="str">
            <v>Neant</v>
          </cell>
          <cell r="EH46" t="str">
            <v>Neant</v>
          </cell>
          <cell r="EI46" t="str">
            <v>Neant</v>
          </cell>
          <cell r="EJ46" t="str">
            <v>Neant</v>
          </cell>
          <cell r="EL46" t="str">
            <v>Neant</v>
          </cell>
          <cell r="EM46" t="str">
            <v>Neant</v>
          </cell>
          <cell r="EN46" t="str">
            <v>Neant</v>
          </cell>
          <cell r="EP46" t="str">
            <v>Neant</v>
          </cell>
          <cell r="EQ46" t="str">
            <v>Neant</v>
          </cell>
          <cell r="ER46" t="str">
            <v>Neant</v>
          </cell>
          <cell r="ET46" t="str">
            <v>Neant</v>
          </cell>
          <cell r="EU46" t="str">
            <v>Neant</v>
          </cell>
          <cell r="EV46" t="str">
            <v>Neant</v>
          </cell>
          <cell r="EX46" t="str">
            <v>Neant</v>
          </cell>
          <cell r="EY46" t="str">
            <v>Neant</v>
          </cell>
          <cell r="EZ46" t="str">
            <v>Neant</v>
          </cell>
          <cell r="FB46" t="str">
            <v>Neant</v>
          </cell>
          <cell r="FC46" t="str">
            <v>Neant</v>
          </cell>
          <cell r="FD46" t="str">
            <v>Neant</v>
          </cell>
          <cell r="FF46" t="str">
            <v>Neant</v>
          </cell>
          <cell r="FG46" t="str">
            <v>Neant</v>
          </cell>
          <cell r="FH46" t="str">
            <v>Neant</v>
          </cell>
          <cell r="FJ46" t="str">
            <v>Neant</v>
          </cell>
          <cell r="FK46" t="str">
            <v>Neant</v>
          </cell>
          <cell r="FL46" t="str">
            <v>Neant</v>
          </cell>
          <cell r="FN46" t="str">
            <v>Neant</v>
          </cell>
          <cell r="FO46" t="str">
            <v>Neant</v>
          </cell>
          <cell r="FP46" t="str">
            <v>Neant</v>
          </cell>
          <cell r="FR46" t="str">
            <v>Neant</v>
          </cell>
          <cell r="FS46" t="str">
            <v>Neant</v>
          </cell>
          <cell r="FT46" t="str">
            <v>Neant</v>
          </cell>
          <cell r="FV46" t="str">
            <v>Neant</v>
          </cell>
          <cell r="FW46" t="str">
            <v>Neant</v>
          </cell>
          <cell r="FX46" t="str">
            <v>Neant</v>
          </cell>
          <cell r="FZ46" t="str">
            <v>Neant</v>
          </cell>
          <cell r="GA46" t="str">
            <v>Neant</v>
          </cell>
          <cell r="GB46" t="str">
            <v>Neant</v>
          </cell>
          <cell r="GD46" t="str">
            <v>Neant</v>
          </cell>
          <cell r="GE46" t="str">
            <v>Neant</v>
          </cell>
          <cell r="GF46" t="str">
            <v>Neant</v>
          </cell>
          <cell r="GH46" t="str">
            <v>Neant</v>
          </cell>
          <cell r="GI46" t="str">
            <v>Neant</v>
          </cell>
          <cell r="GJ46" t="str">
            <v>Neant</v>
          </cell>
          <cell r="GL46" t="str">
            <v>Neant</v>
          </cell>
          <cell r="GM46" t="str">
            <v>Neant</v>
          </cell>
          <cell r="GN46" t="str">
            <v>Neant</v>
          </cell>
          <cell r="GP46" t="str">
            <v>Neant</v>
          </cell>
          <cell r="GQ46" t="str">
            <v>Neant</v>
          </cell>
          <cell r="GR46" t="str">
            <v>Neant</v>
          </cell>
          <cell r="GT46" t="str">
            <v>Neant</v>
          </cell>
          <cell r="GU46" t="str">
            <v>Neant</v>
          </cell>
          <cell r="GV46" t="str">
            <v>Neant</v>
          </cell>
          <cell r="GX46" t="str">
            <v>Neant</v>
          </cell>
          <cell r="GY46" t="str">
            <v>Neant</v>
          </cell>
          <cell r="GZ46" t="str">
            <v>Neant</v>
          </cell>
          <cell r="HB46" t="str">
            <v>Neant</v>
          </cell>
          <cell r="HC46" t="str">
            <v>Neant</v>
          </cell>
          <cell r="HD46" t="str">
            <v>Neant</v>
          </cell>
          <cell r="HF46" t="str">
            <v>Neant</v>
          </cell>
          <cell r="HG46" t="str">
            <v>Neant</v>
          </cell>
          <cell r="HH46" t="str">
            <v>Neant</v>
          </cell>
          <cell r="HJ46" t="str">
            <v>Neant</v>
          </cell>
          <cell r="HK46" t="str">
            <v>Neant</v>
          </cell>
          <cell r="HL46" t="str">
            <v>Neant</v>
          </cell>
          <cell r="HN46" t="str">
            <v>Neant</v>
          </cell>
          <cell r="HO46" t="str">
            <v>Neant</v>
          </cell>
          <cell r="HP46" t="str">
            <v>Neant</v>
          </cell>
          <cell r="HR46" t="str">
            <v>Neant</v>
          </cell>
          <cell r="HS46" t="str">
            <v>Neant</v>
          </cell>
          <cell r="HT46" t="str">
            <v>Neant</v>
          </cell>
          <cell r="ID46" t="str">
            <v>Neant</v>
          </cell>
          <cell r="IE46" t="str">
            <v>Neant</v>
          </cell>
          <cell r="IF46" t="str">
            <v>Neant</v>
          </cell>
          <cell r="IH46" t="str">
            <v>Neant</v>
          </cell>
          <cell r="II46" t="str">
            <v>Neant</v>
          </cell>
          <cell r="IJ46" t="str">
            <v>Neant</v>
          </cell>
          <cell r="IL46" t="str">
            <v>Neant</v>
          </cell>
          <cell r="IM46" t="str">
            <v>Neant</v>
          </cell>
          <cell r="IN46" t="str">
            <v>Neant</v>
          </cell>
          <cell r="IP46" t="str">
            <v>Neant</v>
          </cell>
          <cell r="IQ46" t="str">
            <v>Neant</v>
          </cell>
          <cell r="IR46" t="str">
            <v>Neant</v>
          </cell>
          <cell r="IT46" t="str">
            <v>Neant</v>
          </cell>
          <cell r="IU46" t="str">
            <v>Neant</v>
          </cell>
          <cell r="IV46" t="str">
            <v>Neant</v>
          </cell>
        </row>
        <row r="47">
          <cell r="R47" t="str">
            <v>Neant</v>
          </cell>
          <cell r="S47" t="str">
            <v>Neant</v>
          </cell>
          <cell r="T47" t="str">
            <v>Neant</v>
          </cell>
          <cell r="V47" t="str">
            <v>Neant</v>
          </cell>
          <cell r="W47" t="str">
            <v>Neant</v>
          </cell>
          <cell r="X47" t="str">
            <v>Neant</v>
          </cell>
          <cell r="Z47" t="str">
            <v>Neant</v>
          </cell>
          <cell r="AA47" t="str">
            <v>Neant</v>
          </cell>
          <cell r="AB47" t="str">
            <v>Neant</v>
          </cell>
          <cell r="AD47" t="str">
            <v>Neant</v>
          </cell>
          <cell r="AE47" t="str">
            <v>Neant</v>
          </cell>
          <cell r="AF47" t="str">
            <v>Neant</v>
          </cell>
          <cell r="AH47" t="str">
            <v>Neant</v>
          </cell>
          <cell r="AI47" t="str">
            <v>Neant</v>
          </cell>
          <cell r="AJ47" t="str">
            <v>Neant</v>
          </cell>
          <cell r="AL47" t="str">
            <v>Neant</v>
          </cell>
          <cell r="AM47" t="str">
            <v>Neant</v>
          </cell>
          <cell r="AN47" t="str">
            <v>Neant</v>
          </cell>
          <cell r="AP47" t="str">
            <v>Neant</v>
          </cell>
          <cell r="AQ47" t="str">
            <v>Neant</v>
          </cell>
          <cell r="AR47" t="str">
            <v>Neant</v>
          </cell>
          <cell r="AT47" t="str">
            <v>Neant</v>
          </cell>
          <cell r="AU47" t="str">
            <v>Neant</v>
          </cell>
          <cell r="AV47" t="str">
            <v>Neant</v>
          </cell>
          <cell r="AX47" t="str">
            <v>Neant</v>
          </cell>
          <cell r="AY47" t="str">
            <v>Neant</v>
          </cell>
          <cell r="AZ47" t="str">
            <v>Neant</v>
          </cell>
          <cell r="BB47" t="str">
            <v>Neant</v>
          </cell>
          <cell r="BC47" t="str">
            <v>Neant</v>
          </cell>
          <cell r="BD47" t="str">
            <v>Neant</v>
          </cell>
          <cell r="BF47" t="str">
            <v>Neant</v>
          </cell>
          <cell r="BG47" t="str">
            <v>Neant</v>
          </cell>
          <cell r="BH47" t="str">
            <v>Neant</v>
          </cell>
          <cell r="BJ47" t="str">
            <v>Neant</v>
          </cell>
          <cell r="BK47" t="str">
            <v>Neant</v>
          </cell>
          <cell r="BL47" t="str">
            <v>Neant</v>
          </cell>
          <cell r="BN47" t="str">
            <v>Neant</v>
          </cell>
          <cell r="BO47" t="str">
            <v>Neant</v>
          </cell>
          <cell r="BP47" t="str">
            <v>Neant</v>
          </cell>
          <cell r="BR47" t="str">
            <v>Neant</v>
          </cell>
          <cell r="BS47" t="str">
            <v>Neant</v>
          </cell>
          <cell r="BT47" t="str">
            <v>Neant</v>
          </cell>
          <cell r="BV47" t="str">
            <v>Neant</v>
          </cell>
          <cell r="BW47" t="str">
            <v>Neant</v>
          </cell>
          <cell r="BX47" t="str">
            <v>Neant</v>
          </cell>
          <cell r="BZ47" t="str">
            <v>Neant</v>
          </cell>
          <cell r="CA47" t="str">
            <v>Neant</v>
          </cell>
          <cell r="CB47" t="str">
            <v>Neant</v>
          </cell>
          <cell r="CD47" t="str">
            <v>Neant</v>
          </cell>
          <cell r="CE47" t="str">
            <v>Neant</v>
          </cell>
          <cell r="CF47" t="str">
            <v>Neant</v>
          </cell>
          <cell r="CH47" t="str">
            <v>Neant</v>
          </cell>
          <cell r="CI47" t="str">
            <v>Neant</v>
          </cell>
          <cell r="CJ47" t="str">
            <v>Neant</v>
          </cell>
          <cell r="CL47" t="str">
            <v>Neant</v>
          </cell>
          <cell r="CM47" t="str">
            <v>Neant</v>
          </cell>
          <cell r="CN47" t="str">
            <v>Neant</v>
          </cell>
          <cell r="CP47" t="str">
            <v>Neant</v>
          </cell>
          <cell r="CQ47" t="str">
            <v>Neant</v>
          </cell>
          <cell r="CR47" t="str">
            <v>Neant</v>
          </cell>
          <cell r="CT47" t="str">
            <v>Neant</v>
          </cell>
          <cell r="CU47" t="str">
            <v>Neant</v>
          </cell>
          <cell r="CV47" t="str">
            <v>Neant</v>
          </cell>
          <cell r="CX47" t="str">
            <v>Neant</v>
          </cell>
          <cell r="CY47" t="str">
            <v>Neant</v>
          </cell>
          <cell r="CZ47" t="str">
            <v>Neant</v>
          </cell>
          <cell r="DB47" t="str">
            <v>Neant</v>
          </cell>
          <cell r="DC47" t="str">
            <v>Neant</v>
          </cell>
          <cell r="DD47" t="str">
            <v>Neant</v>
          </cell>
          <cell r="DF47">
            <v>24</v>
          </cell>
          <cell r="DG47">
            <v>15000</v>
          </cell>
          <cell r="DJ47" t="str">
            <v>Neant</v>
          </cell>
          <cell r="DK47" t="str">
            <v>Neant</v>
          </cell>
          <cell r="DL47" t="str">
            <v>Neant</v>
          </cell>
          <cell r="DN47" t="str">
            <v>Neant</v>
          </cell>
          <cell r="DO47" t="str">
            <v>Neant</v>
          </cell>
          <cell r="DP47" t="str">
            <v>Neant</v>
          </cell>
          <cell r="DR47" t="str">
            <v>Neant</v>
          </cell>
          <cell r="DS47" t="str">
            <v>Neant</v>
          </cell>
          <cell r="DT47" t="str">
            <v>Neant</v>
          </cell>
          <cell r="DV47" t="str">
            <v>Neant</v>
          </cell>
          <cell r="DW47" t="str">
            <v>Neant</v>
          </cell>
          <cell r="DX47" t="str">
            <v>Neant</v>
          </cell>
          <cell r="DZ47" t="str">
            <v>Neant</v>
          </cell>
          <cell r="EA47" t="str">
            <v>Neant</v>
          </cell>
          <cell r="EB47" t="str">
            <v>Neant</v>
          </cell>
          <cell r="ED47" t="str">
            <v>Neant</v>
          </cell>
          <cell r="EE47" t="str">
            <v>Neant</v>
          </cell>
          <cell r="EF47" t="str">
            <v>Neant</v>
          </cell>
          <cell r="EH47" t="str">
            <v>Neant</v>
          </cell>
          <cell r="EI47" t="str">
            <v>Neant</v>
          </cell>
          <cell r="EJ47" t="str">
            <v>Neant</v>
          </cell>
          <cell r="EL47" t="str">
            <v>Neant</v>
          </cell>
          <cell r="EM47" t="str">
            <v>Neant</v>
          </cell>
          <cell r="EN47" t="str">
            <v>Neant</v>
          </cell>
          <cell r="EP47" t="str">
            <v>Neant</v>
          </cell>
          <cell r="EQ47" t="str">
            <v>Neant</v>
          </cell>
          <cell r="ER47" t="str">
            <v>Neant</v>
          </cell>
          <cell r="ET47" t="str">
            <v>Neant</v>
          </cell>
          <cell r="EU47" t="str">
            <v>Neant</v>
          </cell>
          <cell r="EV47" t="str">
            <v>Neant</v>
          </cell>
          <cell r="EX47" t="str">
            <v>Neant</v>
          </cell>
          <cell r="EY47" t="str">
            <v>Neant</v>
          </cell>
          <cell r="EZ47" t="str">
            <v>Neant</v>
          </cell>
          <cell r="FB47" t="str">
            <v>Neant</v>
          </cell>
          <cell r="FC47" t="str">
            <v>Neant</v>
          </cell>
          <cell r="FD47" t="str">
            <v>Neant</v>
          </cell>
          <cell r="FF47" t="str">
            <v>Neant</v>
          </cell>
          <cell r="FG47" t="str">
            <v>Neant</v>
          </cell>
          <cell r="FH47" t="str">
            <v>Neant</v>
          </cell>
          <cell r="FJ47" t="str">
            <v>Neant</v>
          </cell>
          <cell r="FK47" t="str">
            <v>Neant</v>
          </cell>
          <cell r="FL47" t="str">
            <v>Neant</v>
          </cell>
          <cell r="FN47" t="str">
            <v>Neant</v>
          </cell>
          <cell r="FO47" t="str">
            <v>Neant</v>
          </cell>
          <cell r="FP47" t="str">
            <v>Neant</v>
          </cell>
          <cell r="FR47" t="str">
            <v>Neant</v>
          </cell>
          <cell r="FS47" t="str">
            <v>Neant</v>
          </cell>
          <cell r="FT47" t="str">
            <v>Neant</v>
          </cell>
          <cell r="FV47" t="str">
            <v>Neant</v>
          </cell>
          <cell r="FW47" t="str">
            <v>Neant</v>
          </cell>
          <cell r="FX47" t="str">
            <v>Neant</v>
          </cell>
          <cell r="FZ47" t="str">
            <v>Neant</v>
          </cell>
          <cell r="GA47" t="str">
            <v>Neant</v>
          </cell>
          <cell r="GB47" t="str">
            <v>Neant</v>
          </cell>
          <cell r="GD47" t="str">
            <v>Neant</v>
          </cell>
          <cell r="GE47" t="str">
            <v>Neant</v>
          </cell>
          <cell r="GF47" t="str">
            <v>Neant</v>
          </cell>
          <cell r="GH47" t="str">
            <v>Neant</v>
          </cell>
          <cell r="GI47" t="str">
            <v>Neant</v>
          </cell>
          <cell r="GJ47" t="str">
            <v>Neant</v>
          </cell>
          <cell r="GL47" t="str">
            <v>Neant</v>
          </cell>
          <cell r="GM47" t="str">
            <v>Neant</v>
          </cell>
          <cell r="GN47" t="str">
            <v>Neant</v>
          </cell>
          <cell r="GP47" t="str">
            <v>Neant</v>
          </cell>
          <cell r="GQ47" t="str">
            <v>Neant</v>
          </cell>
          <cell r="GR47" t="str">
            <v>Neant</v>
          </cell>
          <cell r="GT47" t="str">
            <v>Neant</v>
          </cell>
          <cell r="GU47" t="str">
            <v>Neant</v>
          </cell>
          <cell r="GV47" t="str">
            <v>Neant</v>
          </cell>
          <cell r="GX47" t="str">
            <v>Neant</v>
          </cell>
          <cell r="GY47" t="str">
            <v>Neant</v>
          </cell>
          <cell r="GZ47" t="str">
            <v>Neant</v>
          </cell>
          <cell r="HB47" t="str">
            <v>Neant</v>
          </cell>
          <cell r="HC47" t="str">
            <v>Neant</v>
          </cell>
          <cell r="HD47" t="str">
            <v>Neant</v>
          </cell>
          <cell r="HF47" t="str">
            <v>Neant</v>
          </cell>
          <cell r="HG47" t="str">
            <v>Neant</v>
          </cell>
          <cell r="HH47" t="str">
            <v>Neant</v>
          </cell>
          <cell r="HJ47" t="str">
            <v>Neant</v>
          </cell>
          <cell r="HK47" t="str">
            <v>Neant</v>
          </cell>
          <cell r="HL47" t="str">
            <v>Neant</v>
          </cell>
          <cell r="HN47" t="str">
            <v>Neant</v>
          </cell>
          <cell r="HO47" t="str">
            <v>Neant</v>
          </cell>
          <cell r="HP47" t="str">
            <v>Neant</v>
          </cell>
          <cell r="HR47" t="str">
            <v>Neant</v>
          </cell>
          <cell r="HS47" t="str">
            <v>Neant</v>
          </cell>
          <cell r="HT47" t="str">
            <v>Neant</v>
          </cell>
          <cell r="ID47" t="str">
            <v>Neant</v>
          </cell>
          <cell r="IE47" t="str">
            <v>Neant</v>
          </cell>
          <cell r="IF47" t="str">
            <v>Neant</v>
          </cell>
          <cell r="IH47" t="str">
            <v>Neant</v>
          </cell>
          <cell r="II47" t="str">
            <v>Neant</v>
          </cell>
          <cell r="IJ47" t="str">
            <v>Neant</v>
          </cell>
          <cell r="IL47" t="str">
            <v>Neant</v>
          </cell>
          <cell r="IM47" t="str">
            <v>Neant</v>
          </cell>
          <cell r="IN47" t="str">
            <v>Neant</v>
          </cell>
          <cell r="IP47" t="str">
            <v>Neant</v>
          </cell>
          <cell r="IQ47" t="str">
            <v>Neant</v>
          </cell>
          <cell r="IR47" t="str">
            <v>Neant</v>
          </cell>
          <cell r="IT47" t="str">
            <v>Neant</v>
          </cell>
          <cell r="IU47" t="str">
            <v>Neant</v>
          </cell>
          <cell r="IV47" t="str">
            <v>Neant</v>
          </cell>
        </row>
        <row r="48">
          <cell r="R48" t="str">
            <v>Neant</v>
          </cell>
          <cell r="S48" t="str">
            <v>Neant</v>
          </cell>
          <cell r="T48" t="str">
            <v>Neant</v>
          </cell>
          <cell r="V48" t="str">
            <v>Neant</v>
          </cell>
          <cell r="W48" t="str">
            <v>Neant</v>
          </cell>
          <cell r="X48" t="str">
            <v>Neant</v>
          </cell>
          <cell r="Z48" t="str">
            <v>Neant</v>
          </cell>
          <cell r="AA48" t="str">
            <v>Neant</v>
          </cell>
          <cell r="AB48" t="str">
            <v>Neant</v>
          </cell>
          <cell r="AD48" t="str">
            <v>Neant</v>
          </cell>
          <cell r="AE48" t="str">
            <v>Neant</v>
          </cell>
          <cell r="AF48" t="str">
            <v>Neant</v>
          </cell>
          <cell r="AH48" t="str">
            <v>Neant</v>
          </cell>
          <cell r="AI48" t="str">
            <v>Neant</v>
          </cell>
          <cell r="AJ48" t="str">
            <v>Neant</v>
          </cell>
          <cell r="AL48" t="str">
            <v>Neant</v>
          </cell>
          <cell r="AM48" t="str">
            <v>Neant</v>
          </cell>
          <cell r="AN48" t="str">
            <v>Neant</v>
          </cell>
          <cell r="AP48" t="str">
            <v>Neant</v>
          </cell>
          <cell r="AQ48" t="str">
            <v>Neant</v>
          </cell>
          <cell r="AR48" t="str">
            <v>Neant</v>
          </cell>
          <cell r="AT48" t="str">
            <v>Neant</v>
          </cell>
          <cell r="AU48" t="str">
            <v>Neant</v>
          </cell>
          <cell r="AV48" t="str">
            <v>Neant</v>
          </cell>
          <cell r="AX48" t="str">
            <v>Neant</v>
          </cell>
          <cell r="AY48" t="str">
            <v>Neant</v>
          </cell>
          <cell r="AZ48" t="str">
            <v>Neant</v>
          </cell>
          <cell r="BB48" t="str">
            <v>Neant</v>
          </cell>
          <cell r="BC48" t="str">
            <v>Neant</v>
          </cell>
          <cell r="BD48" t="str">
            <v>Neant</v>
          </cell>
          <cell r="BF48" t="str">
            <v>Neant</v>
          </cell>
          <cell r="BG48" t="str">
            <v>Neant</v>
          </cell>
          <cell r="BH48" t="str">
            <v>Neant</v>
          </cell>
          <cell r="BJ48" t="str">
            <v>Neant</v>
          </cell>
          <cell r="BK48" t="str">
            <v>Neant</v>
          </cell>
          <cell r="BL48" t="str">
            <v>Neant</v>
          </cell>
          <cell r="BN48" t="str">
            <v>Neant</v>
          </cell>
          <cell r="BO48" t="str">
            <v>Neant</v>
          </cell>
          <cell r="BP48" t="str">
            <v>Neant</v>
          </cell>
          <cell r="BR48" t="str">
            <v>Neant</v>
          </cell>
          <cell r="BS48" t="str">
            <v>Neant</v>
          </cell>
          <cell r="BT48" t="str">
            <v>Neant</v>
          </cell>
          <cell r="BV48" t="str">
            <v>Neant</v>
          </cell>
          <cell r="BW48" t="str">
            <v>Neant</v>
          </cell>
          <cell r="BX48" t="str">
            <v>Neant</v>
          </cell>
          <cell r="BZ48" t="str">
            <v>Neant</v>
          </cell>
          <cell r="CA48" t="str">
            <v>Neant</v>
          </cell>
          <cell r="CB48" t="str">
            <v>Neant</v>
          </cell>
          <cell r="CD48" t="str">
            <v>Neant</v>
          </cell>
          <cell r="CE48" t="str">
            <v>Neant</v>
          </cell>
          <cell r="CF48" t="str">
            <v>Neant</v>
          </cell>
          <cell r="CH48" t="str">
            <v>Neant</v>
          </cell>
          <cell r="CI48" t="str">
            <v>Neant</v>
          </cell>
          <cell r="CJ48" t="str">
            <v>Neant</v>
          </cell>
          <cell r="CL48" t="str">
            <v>Neant</v>
          </cell>
          <cell r="CM48" t="str">
            <v>Neant</v>
          </cell>
          <cell r="CN48" t="str">
            <v>Neant</v>
          </cell>
          <cell r="CP48" t="str">
            <v>Neant</v>
          </cell>
          <cell r="CQ48" t="str">
            <v>Neant</v>
          </cell>
          <cell r="CR48" t="str">
            <v>Neant</v>
          </cell>
          <cell r="CT48" t="str">
            <v>Neant</v>
          </cell>
          <cell r="CU48" t="str">
            <v>Neant</v>
          </cell>
          <cell r="CV48" t="str">
            <v>Neant</v>
          </cell>
          <cell r="CX48" t="str">
            <v>Neant</v>
          </cell>
          <cell r="CY48" t="str">
            <v>Neant</v>
          </cell>
          <cell r="CZ48" t="str">
            <v>Neant</v>
          </cell>
          <cell r="DB48" t="str">
            <v>Neant</v>
          </cell>
          <cell r="DC48" t="str">
            <v>Neant</v>
          </cell>
          <cell r="DD48" t="str">
            <v>Neant</v>
          </cell>
          <cell r="DF48">
            <v>24</v>
          </cell>
          <cell r="DG48">
            <v>12500</v>
          </cell>
          <cell r="DJ48">
            <v>24</v>
          </cell>
          <cell r="DK48">
            <v>12500</v>
          </cell>
          <cell r="DL48">
            <v>12868.125</v>
          </cell>
          <cell r="DN48">
            <v>24</v>
          </cell>
          <cell r="DO48">
            <v>12500</v>
          </cell>
          <cell r="DP48">
            <v>12868.125</v>
          </cell>
          <cell r="DR48">
            <v>24</v>
          </cell>
          <cell r="DS48">
            <v>12500</v>
          </cell>
          <cell r="DT48">
            <v>12868.125</v>
          </cell>
          <cell r="DV48" t="str">
            <v>Neant</v>
          </cell>
          <cell r="DW48" t="str">
            <v>Neant</v>
          </cell>
          <cell r="DX48" t="str">
            <v>Neant</v>
          </cell>
          <cell r="DZ48" t="str">
            <v>Neant</v>
          </cell>
          <cell r="EA48" t="str">
            <v>Neant</v>
          </cell>
          <cell r="EB48" t="str">
            <v>Neant</v>
          </cell>
          <cell r="ED48" t="str">
            <v>Neant</v>
          </cell>
          <cell r="EE48" t="str">
            <v>Neant</v>
          </cell>
          <cell r="EF48" t="str">
            <v>Neant</v>
          </cell>
          <cell r="EH48" t="str">
            <v>Neant</v>
          </cell>
          <cell r="EI48" t="str">
            <v>Neant</v>
          </cell>
          <cell r="EJ48" t="str">
            <v>Neant</v>
          </cell>
          <cell r="EL48" t="str">
            <v>Neant</v>
          </cell>
          <cell r="EM48" t="str">
            <v>Neant</v>
          </cell>
          <cell r="EN48" t="str">
            <v>Neant</v>
          </cell>
          <cell r="EP48" t="str">
            <v>Neant</v>
          </cell>
          <cell r="EQ48" t="str">
            <v>Neant</v>
          </cell>
          <cell r="ER48" t="str">
            <v>Neant</v>
          </cell>
          <cell r="ET48" t="str">
            <v>Neant</v>
          </cell>
          <cell r="EU48" t="str">
            <v>Neant</v>
          </cell>
          <cell r="EV48" t="str">
            <v>Neant</v>
          </cell>
          <cell r="EX48" t="str">
            <v>Neant</v>
          </cell>
          <cell r="EY48" t="str">
            <v>Neant</v>
          </cell>
          <cell r="EZ48" t="str">
            <v>Neant</v>
          </cell>
          <cell r="FB48" t="str">
            <v>Neant</v>
          </cell>
          <cell r="FC48" t="str">
            <v>Neant</v>
          </cell>
          <cell r="FD48" t="str">
            <v>Neant</v>
          </cell>
          <cell r="FF48" t="str">
            <v>Neant</v>
          </cell>
          <cell r="FG48" t="str">
            <v>Neant</v>
          </cell>
          <cell r="FH48" t="str">
            <v>Neant</v>
          </cell>
          <cell r="FJ48" t="str">
            <v>Neant</v>
          </cell>
          <cell r="FK48" t="str">
            <v>Neant</v>
          </cell>
          <cell r="FL48" t="str">
            <v>Neant</v>
          </cell>
          <cell r="FN48" t="str">
            <v>Neant</v>
          </cell>
          <cell r="FO48" t="str">
            <v>Neant</v>
          </cell>
          <cell r="FP48" t="str">
            <v>Neant</v>
          </cell>
          <cell r="FR48" t="str">
            <v>Neant</v>
          </cell>
          <cell r="FS48" t="str">
            <v>Neant</v>
          </cell>
          <cell r="FT48" t="str">
            <v>Neant</v>
          </cell>
          <cell r="FV48" t="str">
            <v>Neant</v>
          </cell>
          <cell r="FW48" t="str">
            <v>Neant</v>
          </cell>
          <cell r="FX48" t="str">
            <v>Neant</v>
          </cell>
          <cell r="FZ48" t="str">
            <v>Neant</v>
          </cell>
          <cell r="GA48" t="str">
            <v>Neant</v>
          </cell>
          <cell r="GB48" t="str">
            <v>Neant</v>
          </cell>
          <cell r="GD48" t="str">
            <v>Neant</v>
          </cell>
          <cell r="GE48" t="str">
            <v>Neant</v>
          </cell>
          <cell r="GF48" t="str">
            <v>Neant</v>
          </cell>
          <cell r="GH48" t="str">
            <v>Neant</v>
          </cell>
          <cell r="GI48" t="str">
            <v>Neant</v>
          </cell>
          <cell r="GJ48" t="str">
            <v>Neant</v>
          </cell>
          <cell r="GL48" t="str">
            <v>Neant</v>
          </cell>
          <cell r="GM48" t="str">
            <v>Neant</v>
          </cell>
          <cell r="GN48" t="str">
            <v>Neant</v>
          </cell>
          <cell r="GP48" t="str">
            <v>Neant</v>
          </cell>
          <cell r="GQ48" t="str">
            <v>Neant</v>
          </cell>
          <cell r="GR48" t="str">
            <v>Neant</v>
          </cell>
          <cell r="GT48" t="str">
            <v>Neant</v>
          </cell>
          <cell r="GU48" t="str">
            <v>Neant</v>
          </cell>
          <cell r="GV48" t="str">
            <v>Neant</v>
          </cell>
          <cell r="GX48" t="str">
            <v>Neant</v>
          </cell>
          <cell r="GY48" t="str">
            <v>Neant</v>
          </cell>
          <cell r="GZ48" t="str">
            <v>Neant</v>
          </cell>
          <cell r="HB48" t="str">
            <v>Neant</v>
          </cell>
          <cell r="HC48" t="str">
            <v>Neant</v>
          </cell>
          <cell r="HD48" t="str">
            <v>Neant</v>
          </cell>
          <cell r="HF48" t="str">
            <v>Neant</v>
          </cell>
          <cell r="HG48" t="str">
            <v>Neant</v>
          </cell>
          <cell r="HH48" t="str">
            <v>Neant</v>
          </cell>
          <cell r="HJ48" t="str">
            <v>Neant</v>
          </cell>
          <cell r="HK48" t="str">
            <v>Neant</v>
          </cell>
          <cell r="HL48" t="str">
            <v>Neant</v>
          </cell>
          <cell r="HN48" t="str">
            <v>Neant</v>
          </cell>
          <cell r="HO48" t="str">
            <v>Neant</v>
          </cell>
          <cell r="HP48" t="str">
            <v>Neant</v>
          </cell>
          <cell r="HR48" t="str">
            <v>Neant</v>
          </cell>
          <cell r="HS48" t="str">
            <v>Neant</v>
          </cell>
          <cell r="HT48" t="str">
            <v>Neant</v>
          </cell>
          <cell r="ID48" t="str">
            <v>Neant</v>
          </cell>
          <cell r="IE48" t="str">
            <v>Neant</v>
          </cell>
          <cell r="IF48" t="str">
            <v>Neant</v>
          </cell>
          <cell r="IH48" t="str">
            <v>Neant</v>
          </cell>
          <cell r="II48" t="str">
            <v>Neant</v>
          </cell>
          <cell r="IJ48" t="str">
            <v>Neant</v>
          </cell>
          <cell r="IL48" t="str">
            <v>Neant</v>
          </cell>
          <cell r="IM48" t="str">
            <v>Neant</v>
          </cell>
          <cell r="IN48" t="str">
            <v>Neant</v>
          </cell>
          <cell r="IP48" t="str">
            <v>Neant</v>
          </cell>
          <cell r="IQ48" t="str">
            <v>Neant</v>
          </cell>
          <cell r="IR48" t="str">
            <v>Neant</v>
          </cell>
          <cell r="IT48" t="str">
            <v>Neant</v>
          </cell>
          <cell r="IU48" t="str">
            <v>Neant</v>
          </cell>
          <cell r="IV48" t="str">
            <v>Neant</v>
          </cell>
        </row>
        <row r="49">
          <cell r="R49" t="str">
            <v>Neant</v>
          </cell>
          <cell r="S49" t="str">
            <v>Neant</v>
          </cell>
          <cell r="T49" t="str">
            <v>Neant</v>
          </cell>
          <cell r="V49" t="str">
            <v>Neant</v>
          </cell>
          <cell r="W49" t="str">
            <v>Neant</v>
          </cell>
          <cell r="X49" t="str">
            <v>Neant</v>
          </cell>
          <cell r="Z49" t="str">
            <v>Neant</v>
          </cell>
          <cell r="AA49" t="str">
            <v>Neant</v>
          </cell>
          <cell r="AB49" t="str">
            <v>Neant</v>
          </cell>
          <cell r="AD49" t="str">
            <v>Neant</v>
          </cell>
          <cell r="AE49" t="str">
            <v>Neant</v>
          </cell>
          <cell r="AF49" t="str">
            <v>Neant</v>
          </cell>
          <cell r="AH49" t="str">
            <v>Neant</v>
          </cell>
          <cell r="AI49" t="str">
            <v>Neant</v>
          </cell>
          <cell r="AJ49" t="str">
            <v>Neant</v>
          </cell>
          <cell r="AL49" t="str">
            <v>Neant</v>
          </cell>
          <cell r="AM49" t="str">
            <v>Neant</v>
          </cell>
          <cell r="AN49" t="str">
            <v>Neant</v>
          </cell>
          <cell r="AP49" t="str">
            <v>Neant</v>
          </cell>
          <cell r="AQ49" t="str">
            <v>Neant</v>
          </cell>
          <cell r="AR49" t="str">
            <v>Neant</v>
          </cell>
          <cell r="AT49" t="str">
            <v>Neant</v>
          </cell>
          <cell r="AU49" t="str">
            <v>Neant</v>
          </cell>
          <cell r="AV49" t="str">
            <v>Neant</v>
          </cell>
          <cell r="AX49" t="str">
            <v>Neant</v>
          </cell>
          <cell r="AY49" t="str">
            <v>Neant</v>
          </cell>
          <cell r="AZ49" t="str">
            <v>Neant</v>
          </cell>
          <cell r="BB49" t="str">
            <v>Neant</v>
          </cell>
          <cell r="BC49" t="str">
            <v>Neant</v>
          </cell>
          <cell r="BD49" t="str">
            <v>Neant</v>
          </cell>
          <cell r="BF49" t="str">
            <v>Neant</v>
          </cell>
          <cell r="BG49" t="str">
            <v>Neant</v>
          </cell>
          <cell r="BH49" t="str">
            <v>Neant</v>
          </cell>
          <cell r="BJ49" t="str">
            <v>Neant</v>
          </cell>
          <cell r="BK49" t="str">
            <v>Neant</v>
          </cell>
          <cell r="BL49" t="str">
            <v>Neant</v>
          </cell>
          <cell r="BN49" t="str">
            <v>Neant</v>
          </cell>
          <cell r="BO49" t="str">
            <v>Neant</v>
          </cell>
          <cell r="BP49" t="str">
            <v>Neant</v>
          </cell>
          <cell r="BR49" t="str">
            <v>Neant</v>
          </cell>
          <cell r="BS49" t="str">
            <v>Neant</v>
          </cell>
          <cell r="BT49" t="str">
            <v>Neant</v>
          </cell>
          <cell r="BV49" t="str">
            <v>Neant</v>
          </cell>
          <cell r="BW49" t="str">
            <v>Neant</v>
          </cell>
          <cell r="BX49" t="str">
            <v>Neant</v>
          </cell>
          <cell r="BZ49" t="str">
            <v>Neant</v>
          </cell>
          <cell r="CA49" t="str">
            <v>Neant</v>
          </cell>
          <cell r="CB49" t="str">
            <v>Neant</v>
          </cell>
          <cell r="CD49" t="str">
            <v>Neant</v>
          </cell>
          <cell r="CE49" t="str">
            <v>Neant</v>
          </cell>
          <cell r="CF49" t="str">
            <v>Neant</v>
          </cell>
          <cell r="CH49" t="str">
            <v>Neant</v>
          </cell>
          <cell r="CI49" t="str">
            <v>Neant</v>
          </cell>
          <cell r="CJ49" t="str">
            <v>Neant</v>
          </cell>
          <cell r="CL49" t="str">
            <v>Neant</v>
          </cell>
          <cell r="CM49" t="str">
            <v>Neant</v>
          </cell>
          <cell r="CN49" t="str">
            <v>Neant</v>
          </cell>
          <cell r="CP49" t="str">
            <v>Neant</v>
          </cell>
          <cell r="CQ49" t="str">
            <v>Neant</v>
          </cell>
          <cell r="CR49" t="str">
            <v>Neant</v>
          </cell>
          <cell r="CT49" t="str">
            <v>Neant</v>
          </cell>
          <cell r="CU49" t="str">
            <v>Neant</v>
          </cell>
          <cell r="CV49" t="str">
            <v>Neant</v>
          </cell>
          <cell r="CX49" t="str">
            <v>Neant</v>
          </cell>
          <cell r="CY49" t="str">
            <v>Neant</v>
          </cell>
          <cell r="CZ49" t="str">
            <v>Neant</v>
          </cell>
          <cell r="DB49" t="str">
            <v>Neant</v>
          </cell>
          <cell r="DC49" t="str">
            <v>Neant</v>
          </cell>
          <cell r="DD49" t="str">
            <v>Neant</v>
          </cell>
          <cell r="DF49">
            <v>24</v>
          </cell>
          <cell r="DG49">
            <v>12500</v>
          </cell>
          <cell r="DJ49">
            <v>24</v>
          </cell>
          <cell r="DK49">
            <v>12500</v>
          </cell>
          <cell r="DL49">
            <v>12868.125</v>
          </cell>
          <cell r="DN49">
            <v>24</v>
          </cell>
          <cell r="DO49">
            <v>12500</v>
          </cell>
          <cell r="DP49">
            <v>12868.125</v>
          </cell>
          <cell r="DR49">
            <v>24</v>
          </cell>
          <cell r="DS49">
            <v>12500</v>
          </cell>
          <cell r="DT49">
            <v>12868.125</v>
          </cell>
          <cell r="DV49">
            <v>24</v>
          </cell>
          <cell r="DW49">
            <v>12500</v>
          </cell>
          <cell r="DX49">
            <v>12868.125</v>
          </cell>
          <cell r="DZ49">
            <v>24</v>
          </cell>
          <cell r="EA49">
            <v>12500</v>
          </cell>
          <cell r="EB49">
            <v>12868.125</v>
          </cell>
          <cell r="ED49">
            <v>24</v>
          </cell>
          <cell r="EE49">
            <v>12500</v>
          </cell>
          <cell r="EF49">
            <v>12868.125</v>
          </cell>
          <cell r="EH49">
            <v>20.5</v>
          </cell>
          <cell r="EI49">
            <v>8500.08</v>
          </cell>
          <cell r="EJ49">
            <v>10343.1975</v>
          </cell>
          <cell r="EL49">
            <v>22</v>
          </cell>
          <cell r="EM49">
            <v>9166.74</v>
          </cell>
          <cell r="EN49">
            <v>9252.3581249999988</v>
          </cell>
          <cell r="EP49">
            <v>23</v>
          </cell>
          <cell r="EQ49">
            <v>9583.43</v>
          </cell>
          <cell r="ER49">
            <v>10524.9653125</v>
          </cell>
          <cell r="ET49">
            <v>10</v>
          </cell>
          <cell r="EU49">
            <v>4166.7</v>
          </cell>
          <cell r="EV49">
            <v>4576.0718750000005</v>
          </cell>
          <cell r="EX49">
            <v>24</v>
          </cell>
          <cell r="EY49">
            <v>10000.08</v>
          </cell>
          <cell r="EZ49">
            <v>10822.5725</v>
          </cell>
          <cell r="FB49">
            <v>21</v>
          </cell>
          <cell r="FC49">
            <v>8750.07</v>
          </cell>
          <cell r="FD49">
            <v>9529.7509375000009</v>
          </cell>
          <cell r="FF49">
            <v>26</v>
          </cell>
          <cell r="FG49">
            <v>13000</v>
          </cell>
          <cell r="FH49">
            <v>12441.25</v>
          </cell>
          <cell r="FJ49">
            <v>28.5</v>
          </cell>
          <cell r="FK49">
            <v>14250</v>
          </cell>
          <cell r="FL49">
            <v>13634.06</v>
          </cell>
          <cell r="FN49">
            <v>27</v>
          </cell>
          <cell r="FO49">
            <v>13500</v>
          </cell>
          <cell r="FP49">
            <v>12954.38</v>
          </cell>
          <cell r="FR49">
            <v>31.5</v>
          </cell>
          <cell r="FS49">
            <v>15750</v>
          </cell>
          <cell r="FT49">
            <v>15053.44</v>
          </cell>
          <cell r="FV49">
            <v>23</v>
          </cell>
          <cell r="FW49">
            <v>11500</v>
          </cell>
          <cell r="FX49">
            <v>11111.88</v>
          </cell>
          <cell r="FZ49">
            <v>22</v>
          </cell>
          <cell r="GA49">
            <v>11000</v>
          </cell>
          <cell r="GB49">
            <v>10628.75</v>
          </cell>
          <cell r="GD49">
            <v>22</v>
          </cell>
          <cell r="GE49">
            <v>11000</v>
          </cell>
          <cell r="GF49">
            <v>10628.75</v>
          </cell>
          <cell r="GH49">
            <v>0</v>
          </cell>
          <cell r="GI49" t="str">
            <v xml:space="preserve">Congé </v>
          </cell>
          <cell r="GJ49">
            <v>0</v>
          </cell>
          <cell r="GL49">
            <v>0</v>
          </cell>
          <cell r="GM49" t="str">
            <v>Absence</v>
          </cell>
          <cell r="GN49">
            <v>0</v>
          </cell>
          <cell r="GP49">
            <v>0</v>
          </cell>
          <cell r="GQ49" t="str">
            <v>Maladie</v>
          </cell>
          <cell r="GR49">
            <v>0</v>
          </cell>
          <cell r="GT49">
            <v>0</v>
          </cell>
          <cell r="GU49" t="str">
            <v xml:space="preserve">Maladie </v>
          </cell>
          <cell r="GV49">
            <v>0</v>
          </cell>
          <cell r="GX49">
            <v>4</v>
          </cell>
          <cell r="GY49">
            <v>2000</v>
          </cell>
          <cell r="GZ49">
            <v>1932.5</v>
          </cell>
          <cell r="HB49">
            <v>25.5</v>
          </cell>
          <cell r="HC49">
            <v>12750</v>
          </cell>
          <cell r="HD49">
            <v>13199.687</v>
          </cell>
          <cell r="HF49">
            <v>24</v>
          </cell>
          <cell r="HG49">
            <v>12000</v>
          </cell>
          <cell r="HH49">
            <v>11835</v>
          </cell>
          <cell r="HJ49">
            <v>25</v>
          </cell>
          <cell r="HK49">
            <v>12500</v>
          </cell>
          <cell r="HL49">
            <v>13248.13</v>
          </cell>
          <cell r="HN49">
            <v>22</v>
          </cell>
          <cell r="HO49">
            <v>11000</v>
          </cell>
          <cell r="HP49">
            <v>11728.75</v>
          </cell>
          <cell r="HR49">
            <v>23</v>
          </cell>
          <cell r="HS49">
            <v>11500</v>
          </cell>
          <cell r="HT49">
            <v>12181.87</v>
          </cell>
          <cell r="ID49">
            <v>0</v>
          </cell>
          <cell r="IE49" t="str">
            <v xml:space="preserve">Congé </v>
          </cell>
          <cell r="IF49">
            <v>0</v>
          </cell>
          <cell r="IH49">
            <v>20</v>
          </cell>
          <cell r="II49">
            <v>10000</v>
          </cell>
          <cell r="IJ49">
            <v>10662.5</v>
          </cell>
          <cell r="IL49">
            <v>16.5</v>
          </cell>
          <cell r="IM49">
            <v>8250</v>
          </cell>
          <cell r="IN49">
            <v>8596.56</v>
          </cell>
          <cell r="IP49">
            <v>20.5</v>
          </cell>
          <cell r="IQ49">
            <v>10250</v>
          </cell>
          <cell r="IR49">
            <v>10849.06</v>
          </cell>
          <cell r="IT49">
            <v>16.5</v>
          </cell>
          <cell r="IU49">
            <v>8250</v>
          </cell>
          <cell r="IV49">
            <v>8516.56</v>
          </cell>
        </row>
        <row r="50">
          <cell r="R50" t="str">
            <v>Neant</v>
          </cell>
          <cell r="S50" t="str">
            <v>Neant</v>
          </cell>
          <cell r="T50" t="str">
            <v>Neant</v>
          </cell>
          <cell r="V50" t="str">
            <v>Neant</v>
          </cell>
          <cell r="W50" t="str">
            <v>Neant</v>
          </cell>
          <cell r="X50" t="str">
            <v>Neant</v>
          </cell>
          <cell r="Z50" t="str">
            <v>Neant</v>
          </cell>
          <cell r="AA50" t="str">
            <v>Neant</v>
          </cell>
          <cell r="AB50" t="str">
            <v>Neant</v>
          </cell>
          <cell r="AD50" t="str">
            <v>Neant</v>
          </cell>
          <cell r="AE50" t="str">
            <v>Neant</v>
          </cell>
          <cell r="AF50" t="str">
            <v>Neant</v>
          </cell>
          <cell r="AH50" t="str">
            <v>Neant</v>
          </cell>
          <cell r="AI50" t="str">
            <v>Neant</v>
          </cell>
          <cell r="AJ50" t="str">
            <v>Neant</v>
          </cell>
          <cell r="AL50" t="str">
            <v>Neant</v>
          </cell>
          <cell r="AM50" t="str">
            <v>Neant</v>
          </cell>
          <cell r="AN50" t="str">
            <v>Neant</v>
          </cell>
          <cell r="AP50" t="str">
            <v>Neant</v>
          </cell>
          <cell r="AQ50" t="str">
            <v>Neant</v>
          </cell>
          <cell r="AR50" t="str">
            <v>Neant</v>
          </cell>
          <cell r="AT50" t="str">
            <v>Neant</v>
          </cell>
          <cell r="AU50" t="str">
            <v>Neant</v>
          </cell>
          <cell r="AV50" t="str">
            <v>Neant</v>
          </cell>
          <cell r="AX50" t="str">
            <v>Neant</v>
          </cell>
          <cell r="AY50" t="str">
            <v>Neant</v>
          </cell>
          <cell r="AZ50" t="str">
            <v>Neant</v>
          </cell>
          <cell r="BB50" t="str">
            <v>Neant</v>
          </cell>
          <cell r="BC50" t="str">
            <v>Neant</v>
          </cell>
          <cell r="BD50" t="str">
            <v>Neant</v>
          </cell>
          <cell r="BF50" t="str">
            <v>Neant</v>
          </cell>
          <cell r="BG50" t="str">
            <v>Neant</v>
          </cell>
          <cell r="BH50" t="str">
            <v>Neant</v>
          </cell>
          <cell r="BJ50" t="str">
            <v>Neant</v>
          </cell>
          <cell r="BK50" t="str">
            <v>Neant</v>
          </cell>
          <cell r="BL50" t="str">
            <v>Neant</v>
          </cell>
          <cell r="BN50" t="str">
            <v>Neant</v>
          </cell>
          <cell r="BO50" t="str">
            <v>Neant</v>
          </cell>
          <cell r="BP50" t="str">
            <v>Neant</v>
          </cell>
          <cell r="BR50" t="str">
            <v>Neant</v>
          </cell>
          <cell r="BS50" t="str">
            <v>Neant</v>
          </cell>
          <cell r="BT50" t="str">
            <v>Neant</v>
          </cell>
          <cell r="BV50" t="str">
            <v>Neant</v>
          </cell>
          <cell r="BW50" t="str">
            <v>Neant</v>
          </cell>
          <cell r="BX50" t="str">
            <v>Neant</v>
          </cell>
          <cell r="BZ50" t="str">
            <v>Neant</v>
          </cell>
          <cell r="CA50" t="str">
            <v>Neant</v>
          </cell>
          <cell r="CB50" t="str">
            <v>Neant</v>
          </cell>
          <cell r="CD50" t="str">
            <v>Neant</v>
          </cell>
          <cell r="CE50" t="str">
            <v>Neant</v>
          </cell>
          <cell r="CF50" t="str">
            <v>Neant</v>
          </cell>
          <cell r="CH50" t="str">
            <v>Neant</v>
          </cell>
          <cell r="CI50" t="str">
            <v>Neant</v>
          </cell>
          <cell r="CJ50" t="str">
            <v>Neant</v>
          </cell>
          <cell r="CL50" t="str">
            <v>Neant</v>
          </cell>
          <cell r="CM50" t="str">
            <v>Neant</v>
          </cell>
          <cell r="CN50" t="str">
            <v>Neant</v>
          </cell>
          <cell r="CP50" t="str">
            <v>Neant</v>
          </cell>
          <cell r="CQ50" t="str">
            <v>Neant</v>
          </cell>
          <cell r="CR50" t="str">
            <v>Neant</v>
          </cell>
          <cell r="CT50" t="str">
            <v>Neant</v>
          </cell>
          <cell r="CU50" t="str">
            <v>Neant</v>
          </cell>
          <cell r="CV50" t="str">
            <v>Neant</v>
          </cell>
          <cell r="CX50" t="str">
            <v>Neant</v>
          </cell>
          <cell r="CY50" t="str">
            <v>Neant</v>
          </cell>
          <cell r="CZ50" t="str">
            <v>Neant</v>
          </cell>
          <cell r="DB50" t="str">
            <v>Neant</v>
          </cell>
          <cell r="DC50" t="str">
            <v>Neant</v>
          </cell>
          <cell r="DD50" t="str">
            <v>Neant</v>
          </cell>
          <cell r="DF50">
            <v>24</v>
          </cell>
          <cell r="DG50">
            <v>12500</v>
          </cell>
          <cell r="DJ50">
            <v>24</v>
          </cell>
          <cell r="DK50">
            <v>12500</v>
          </cell>
          <cell r="DL50">
            <v>12868.125</v>
          </cell>
          <cell r="DN50">
            <v>24</v>
          </cell>
          <cell r="DO50">
            <v>12500</v>
          </cell>
          <cell r="DP50">
            <v>12868.125</v>
          </cell>
          <cell r="DR50">
            <v>24</v>
          </cell>
          <cell r="DS50">
            <v>12500</v>
          </cell>
          <cell r="DT50">
            <v>12868.125</v>
          </cell>
          <cell r="DV50">
            <v>24</v>
          </cell>
          <cell r="DW50">
            <v>12500</v>
          </cell>
          <cell r="DX50">
            <v>12868.125</v>
          </cell>
          <cell r="DZ50">
            <v>24</v>
          </cell>
          <cell r="EA50">
            <v>12500</v>
          </cell>
          <cell r="EB50">
            <v>12868.125</v>
          </cell>
          <cell r="ED50">
            <v>24</v>
          </cell>
          <cell r="EE50">
            <v>12500</v>
          </cell>
          <cell r="EF50">
            <v>12868.125</v>
          </cell>
          <cell r="EH50">
            <v>20.5</v>
          </cell>
          <cell r="EI50">
            <v>8500.08</v>
          </cell>
          <cell r="EJ50">
            <v>10343.1975</v>
          </cell>
          <cell r="EL50">
            <v>22</v>
          </cell>
          <cell r="EM50">
            <v>9166.74</v>
          </cell>
          <cell r="EN50">
            <v>9252.3581249999988</v>
          </cell>
          <cell r="EP50">
            <v>22</v>
          </cell>
          <cell r="EQ50">
            <v>9166.74</v>
          </cell>
          <cell r="ER50">
            <v>9252.3581249999988</v>
          </cell>
          <cell r="ET50">
            <v>10</v>
          </cell>
          <cell r="EU50">
            <v>4166.7</v>
          </cell>
          <cell r="EV50">
            <v>4226.0718750000005</v>
          </cell>
          <cell r="EX50">
            <v>25</v>
          </cell>
          <cell r="EY50">
            <v>10416.75</v>
          </cell>
          <cell r="EZ50">
            <v>10475.1796875</v>
          </cell>
          <cell r="FB50">
            <v>21.5</v>
          </cell>
          <cell r="FC50">
            <v>8958.4050000000007</v>
          </cell>
          <cell r="FD50">
            <v>9638.5545312499999</v>
          </cell>
          <cell r="FF50">
            <v>25</v>
          </cell>
          <cell r="FG50">
            <v>12500</v>
          </cell>
          <cell r="FH50">
            <v>11958.13</v>
          </cell>
          <cell r="FJ50">
            <v>23.5</v>
          </cell>
          <cell r="FK50">
            <v>11750</v>
          </cell>
          <cell r="FL50">
            <v>11278.44</v>
          </cell>
          <cell r="FN50">
            <v>24.5</v>
          </cell>
          <cell r="FO50">
            <v>12250</v>
          </cell>
          <cell r="FP50">
            <v>11731.56</v>
          </cell>
          <cell r="FR50">
            <v>30</v>
          </cell>
          <cell r="FS50">
            <v>15000</v>
          </cell>
          <cell r="FT50">
            <v>14343.75</v>
          </cell>
          <cell r="FV50">
            <v>23.5</v>
          </cell>
          <cell r="FW50">
            <v>11750</v>
          </cell>
          <cell r="FX50">
            <v>11353.44</v>
          </cell>
          <cell r="FZ50">
            <v>23</v>
          </cell>
          <cell r="GA50">
            <v>11500</v>
          </cell>
          <cell r="GB50">
            <v>11111.88</v>
          </cell>
          <cell r="GD50">
            <v>24</v>
          </cell>
          <cell r="GE50">
            <v>12000</v>
          </cell>
          <cell r="GF50">
            <v>11595</v>
          </cell>
          <cell r="GH50">
            <v>0</v>
          </cell>
          <cell r="GI50" t="str">
            <v xml:space="preserve">Congé </v>
          </cell>
          <cell r="GJ50">
            <v>0</v>
          </cell>
          <cell r="GL50">
            <v>23</v>
          </cell>
          <cell r="GM50">
            <v>11500</v>
          </cell>
          <cell r="GN50">
            <v>11111.88</v>
          </cell>
          <cell r="GP50">
            <v>16</v>
          </cell>
          <cell r="GQ50">
            <v>8000</v>
          </cell>
          <cell r="GR50">
            <v>7730</v>
          </cell>
          <cell r="GT50">
            <v>20</v>
          </cell>
          <cell r="GU50">
            <v>10000</v>
          </cell>
          <cell r="GV50">
            <v>9662.5</v>
          </cell>
          <cell r="GX50">
            <v>21</v>
          </cell>
          <cell r="GY50">
            <v>10500</v>
          </cell>
          <cell r="GZ50">
            <v>10145.625</v>
          </cell>
          <cell r="HB50">
            <v>23.5</v>
          </cell>
          <cell r="HC50">
            <v>11750</v>
          </cell>
          <cell r="HD50">
            <v>11938.437</v>
          </cell>
          <cell r="HF50">
            <v>20</v>
          </cell>
          <cell r="HG50">
            <v>10000</v>
          </cell>
          <cell r="HH50">
            <v>9662.5</v>
          </cell>
          <cell r="HJ50">
            <v>25</v>
          </cell>
          <cell r="HK50">
            <v>12500</v>
          </cell>
          <cell r="HL50">
            <v>13248.13</v>
          </cell>
          <cell r="HN50">
            <v>17</v>
          </cell>
          <cell r="HO50">
            <v>8500</v>
          </cell>
          <cell r="HP50">
            <v>9063.1200000000008</v>
          </cell>
          <cell r="HR50">
            <v>19</v>
          </cell>
          <cell r="HS50">
            <v>9500</v>
          </cell>
          <cell r="HT50">
            <v>10049.370000000001</v>
          </cell>
          <cell r="ID50">
            <v>0</v>
          </cell>
          <cell r="IE50" t="str">
            <v xml:space="preserve">Congé </v>
          </cell>
          <cell r="IF50">
            <v>0</v>
          </cell>
          <cell r="IH50">
            <v>18</v>
          </cell>
          <cell r="II50">
            <v>9000</v>
          </cell>
          <cell r="IJ50">
            <v>9596.25</v>
          </cell>
          <cell r="IL50">
            <v>20</v>
          </cell>
          <cell r="IM50">
            <v>10000</v>
          </cell>
          <cell r="IN50">
            <v>10502.5</v>
          </cell>
          <cell r="IP50">
            <v>18</v>
          </cell>
          <cell r="IQ50">
            <v>9000</v>
          </cell>
          <cell r="IR50">
            <v>9516.25</v>
          </cell>
          <cell r="IT50">
            <v>20</v>
          </cell>
          <cell r="IU50">
            <v>10000</v>
          </cell>
          <cell r="IV50">
            <v>10422.5</v>
          </cell>
        </row>
        <row r="51">
          <cell r="R51" t="str">
            <v>Neant</v>
          </cell>
          <cell r="S51" t="str">
            <v>Neant</v>
          </cell>
          <cell r="T51" t="str">
            <v>Neant</v>
          </cell>
          <cell r="V51" t="str">
            <v>Neant</v>
          </cell>
          <cell r="W51" t="str">
            <v>Neant</v>
          </cell>
          <cell r="X51" t="str">
            <v>Neant</v>
          </cell>
          <cell r="Z51" t="str">
            <v>Neant</v>
          </cell>
          <cell r="AA51" t="str">
            <v>Neant</v>
          </cell>
          <cell r="AB51" t="str">
            <v>Neant</v>
          </cell>
          <cell r="AD51" t="str">
            <v>Neant</v>
          </cell>
          <cell r="AE51" t="str">
            <v>Neant</v>
          </cell>
          <cell r="AF51" t="str">
            <v>Neant</v>
          </cell>
          <cell r="AH51" t="str">
            <v>Neant</v>
          </cell>
          <cell r="AI51" t="str">
            <v>Neant</v>
          </cell>
          <cell r="AJ51" t="str">
            <v>Neant</v>
          </cell>
          <cell r="AL51" t="str">
            <v>Neant</v>
          </cell>
          <cell r="AM51" t="str">
            <v>Neant</v>
          </cell>
          <cell r="AN51" t="str">
            <v>Neant</v>
          </cell>
          <cell r="AP51" t="str">
            <v>Neant</v>
          </cell>
          <cell r="AQ51" t="str">
            <v>Neant</v>
          </cell>
          <cell r="AR51" t="str">
            <v>Neant</v>
          </cell>
          <cell r="AT51" t="str">
            <v>Neant</v>
          </cell>
          <cell r="AU51" t="str">
            <v>Neant</v>
          </cell>
          <cell r="AV51" t="str">
            <v>Neant</v>
          </cell>
          <cell r="AX51" t="str">
            <v>Neant</v>
          </cell>
          <cell r="AY51" t="str">
            <v>Neant</v>
          </cell>
          <cell r="AZ51" t="str">
            <v>Neant</v>
          </cell>
          <cell r="BB51" t="str">
            <v>Neant</v>
          </cell>
          <cell r="BC51" t="str">
            <v>Neant</v>
          </cell>
          <cell r="BD51" t="str">
            <v>Neant</v>
          </cell>
          <cell r="BF51" t="str">
            <v>Neant</v>
          </cell>
          <cell r="BG51" t="str">
            <v>Neant</v>
          </cell>
          <cell r="BH51" t="str">
            <v>Neant</v>
          </cell>
          <cell r="BJ51" t="str">
            <v>Neant</v>
          </cell>
          <cell r="BK51" t="str">
            <v>Neant</v>
          </cell>
          <cell r="BL51" t="str">
            <v>Neant</v>
          </cell>
          <cell r="BN51" t="str">
            <v>Neant</v>
          </cell>
          <cell r="BO51" t="str">
            <v>Neant</v>
          </cell>
          <cell r="BP51" t="str">
            <v>Neant</v>
          </cell>
          <cell r="BR51" t="str">
            <v>Neant</v>
          </cell>
          <cell r="BS51" t="str">
            <v>Neant</v>
          </cell>
          <cell r="BT51" t="str">
            <v>Neant</v>
          </cell>
          <cell r="BV51" t="str">
            <v>Neant</v>
          </cell>
          <cell r="BW51" t="str">
            <v>Neant</v>
          </cell>
          <cell r="BX51" t="str">
            <v>Neant</v>
          </cell>
          <cell r="BZ51" t="str">
            <v>Neant</v>
          </cell>
          <cell r="CA51" t="str">
            <v>Neant</v>
          </cell>
          <cell r="CB51" t="str">
            <v>Neant</v>
          </cell>
          <cell r="CD51" t="str">
            <v>Neant</v>
          </cell>
          <cell r="CE51" t="str">
            <v>Neant</v>
          </cell>
          <cell r="CF51" t="str">
            <v>Neant</v>
          </cell>
          <cell r="CH51" t="str">
            <v>Neant</v>
          </cell>
          <cell r="CI51" t="str">
            <v>Neant</v>
          </cell>
          <cell r="CJ51" t="str">
            <v>Neant</v>
          </cell>
          <cell r="CL51" t="str">
            <v>Neant</v>
          </cell>
          <cell r="CM51" t="str">
            <v>Neant</v>
          </cell>
          <cell r="CN51" t="str">
            <v>Neant</v>
          </cell>
          <cell r="CP51" t="str">
            <v>Neant</v>
          </cell>
          <cell r="CQ51" t="str">
            <v>Neant</v>
          </cell>
          <cell r="CR51" t="str">
            <v>Neant</v>
          </cell>
          <cell r="CT51" t="str">
            <v>Neant</v>
          </cell>
          <cell r="CU51" t="str">
            <v>Neant</v>
          </cell>
          <cell r="CV51" t="str">
            <v>Neant</v>
          </cell>
          <cell r="CX51" t="str">
            <v>Neant</v>
          </cell>
          <cell r="CY51" t="str">
            <v>Neant</v>
          </cell>
          <cell r="CZ51" t="str">
            <v>Neant</v>
          </cell>
          <cell r="DB51" t="str">
            <v>Neant</v>
          </cell>
          <cell r="DC51" t="str">
            <v>Neant</v>
          </cell>
          <cell r="DD51" t="str">
            <v>Neant</v>
          </cell>
          <cell r="DF51">
            <v>24</v>
          </cell>
          <cell r="DG51">
            <v>12500</v>
          </cell>
          <cell r="DJ51">
            <v>24</v>
          </cell>
          <cell r="DK51">
            <v>12500</v>
          </cell>
          <cell r="DL51">
            <v>12868.125</v>
          </cell>
          <cell r="DN51">
            <v>24</v>
          </cell>
          <cell r="DO51">
            <v>12500</v>
          </cell>
          <cell r="DP51">
            <v>12868.125</v>
          </cell>
          <cell r="DR51">
            <v>24</v>
          </cell>
          <cell r="DS51">
            <v>12500</v>
          </cell>
          <cell r="DT51">
            <v>12868.125</v>
          </cell>
          <cell r="DV51">
            <v>24</v>
          </cell>
          <cell r="DW51">
            <v>12500</v>
          </cell>
          <cell r="DX51">
            <v>12868.125</v>
          </cell>
          <cell r="DZ51">
            <v>24</v>
          </cell>
          <cell r="EA51">
            <v>12500</v>
          </cell>
          <cell r="EB51">
            <v>12868.125</v>
          </cell>
          <cell r="ED51">
            <v>24</v>
          </cell>
          <cell r="EE51">
            <v>12500</v>
          </cell>
          <cell r="EF51">
            <v>12868.125</v>
          </cell>
          <cell r="EH51">
            <v>20.5</v>
          </cell>
          <cell r="EI51">
            <v>8500.08</v>
          </cell>
          <cell r="EJ51">
            <v>10343.1975</v>
          </cell>
          <cell r="EL51">
            <v>17</v>
          </cell>
          <cell r="EM51">
            <v>7083.39</v>
          </cell>
          <cell r="EN51">
            <v>7059.3221874999999</v>
          </cell>
          <cell r="EP51" t="str">
            <v xml:space="preserve">Congé 20 </v>
          </cell>
          <cell r="EQ51" t="str">
            <v>Cotis.CACOBATPH</v>
          </cell>
          <cell r="ER51">
            <v>0</v>
          </cell>
          <cell r="ET51" t="str">
            <v>Neant</v>
          </cell>
          <cell r="EU51" t="str">
            <v>Neant</v>
          </cell>
          <cell r="EV51" t="str">
            <v>Neant</v>
          </cell>
          <cell r="EX51" t="str">
            <v>Neant</v>
          </cell>
          <cell r="EY51" t="str">
            <v>Neant</v>
          </cell>
          <cell r="EZ51" t="str">
            <v>Neant</v>
          </cell>
          <cell r="FB51" t="str">
            <v>Neant</v>
          </cell>
          <cell r="FC51" t="str">
            <v>Neant</v>
          </cell>
          <cell r="FD51" t="str">
            <v>Neant</v>
          </cell>
          <cell r="FF51" t="str">
            <v>Neant</v>
          </cell>
          <cell r="FG51" t="str">
            <v>Neant</v>
          </cell>
          <cell r="FH51" t="str">
            <v>Neant</v>
          </cell>
          <cell r="FJ51" t="str">
            <v>Neant</v>
          </cell>
          <cell r="FK51" t="str">
            <v>Neant</v>
          </cell>
          <cell r="FL51" t="str">
            <v>Neant</v>
          </cell>
          <cell r="FN51" t="str">
            <v>Neant</v>
          </cell>
          <cell r="FO51" t="str">
            <v>Neant</v>
          </cell>
          <cell r="FP51" t="str">
            <v>Neant</v>
          </cell>
          <cell r="FR51" t="str">
            <v>Neant</v>
          </cell>
          <cell r="FS51" t="str">
            <v>Neant</v>
          </cell>
          <cell r="FT51" t="str">
            <v>Neant</v>
          </cell>
          <cell r="FV51" t="str">
            <v>Neant</v>
          </cell>
          <cell r="FW51" t="str">
            <v>Neant</v>
          </cell>
          <cell r="FX51" t="str">
            <v>Neant</v>
          </cell>
          <cell r="FZ51" t="str">
            <v>Neant</v>
          </cell>
          <cell r="GA51" t="str">
            <v>Neant</v>
          </cell>
          <cell r="GB51" t="str">
            <v>Neant</v>
          </cell>
          <cell r="GD51" t="str">
            <v>Neant</v>
          </cell>
          <cell r="GE51" t="str">
            <v>Neant</v>
          </cell>
          <cell r="GF51" t="str">
            <v>Neant</v>
          </cell>
          <cell r="GH51" t="str">
            <v>Neant</v>
          </cell>
          <cell r="GI51" t="str">
            <v>Neant</v>
          </cell>
          <cell r="GJ51" t="str">
            <v>Neant</v>
          </cell>
          <cell r="GL51" t="str">
            <v>Neant</v>
          </cell>
          <cell r="GM51" t="str">
            <v>Neant</v>
          </cell>
          <cell r="GN51" t="str">
            <v>Neant</v>
          </cell>
          <cell r="GP51" t="str">
            <v>Neant</v>
          </cell>
          <cell r="GQ51" t="str">
            <v>Neant</v>
          </cell>
          <cell r="GR51" t="str">
            <v>Neant</v>
          </cell>
          <cell r="GT51" t="str">
            <v>Neant</v>
          </cell>
          <cell r="GU51" t="str">
            <v>Neant</v>
          </cell>
          <cell r="GV51" t="str">
            <v>Neant</v>
          </cell>
          <cell r="GX51" t="str">
            <v>Neant</v>
          </cell>
          <cell r="GY51" t="str">
            <v>Neant</v>
          </cell>
          <cell r="GZ51" t="str">
            <v>Neant</v>
          </cell>
          <cell r="HB51" t="str">
            <v>Neant</v>
          </cell>
          <cell r="HC51" t="str">
            <v>Neant</v>
          </cell>
          <cell r="HD51" t="str">
            <v>Neant</v>
          </cell>
          <cell r="HF51" t="str">
            <v>Neant</v>
          </cell>
          <cell r="HG51" t="str">
            <v>Neant</v>
          </cell>
          <cell r="HH51" t="str">
            <v>Neant</v>
          </cell>
          <cell r="HJ51" t="str">
            <v>Neant</v>
          </cell>
          <cell r="HK51" t="str">
            <v>Neant</v>
          </cell>
          <cell r="HL51" t="str">
            <v>Neant</v>
          </cell>
          <cell r="HN51" t="str">
            <v>Neant</v>
          </cell>
          <cell r="HO51" t="str">
            <v>Neant</v>
          </cell>
          <cell r="HP51" t="str">
            <v>Neant</v>
          </cell>
          <cell r="HR51" t="str">
            <v>Neant</v>
          </cell>
          <cell r="HS51" t="str">
            <v>Neant</v>
          </cell>
          <cell r="HT51" t="str">
            <v>Neant</v>
          </cell>
          <cell r="ID51" t="str">
            <v>Neant</v>
          </cell>
          <cell r="IE51" t="str">
            <v>Neant</v>
          </cell>
          <cell r="IF51" t="str">
            <v>Neant</v>
          </cell>
          <cell r="IH51" t="str">
            <v>Neant</v>
          </cell>
          <cell r="II51" t="str">
            <v>Neant</v>
          </cell>
          <cell r="IJ51" t="str">
            <v>Neant</v>
          </cell>
          <cell r="IL51" t="str">
            <v>Neant</v>
          </cell>
          <cell r="IM51" t="str">
            <v>Neant</v>
          </cell>
          <cell r="IN51" t="str">
            <v>Neant</v>
          </cell>
          <cell r="IP51" t="str">
            <v>Neant</v>
          </cell>
          <cell r="IQ51" t="str">
            <v>Neant</v>
          </cell>
          <cell r="IR51" t="str">
            <v>Neant</v>
          </cell>
          <cell r="IT51" t="str">
            <v>Neant</v>
          </cell>
          <cell r="IU51" t="str">
            <v>Neant</v>
          </cell>
          <cell r="IV51" t="str">
            <v>Neant</v>
          </cell>
        </row>
        <row r="52">
          <cell r="R52" t="str">
            <v>Neant</v>
          </cell>
          <cell r="S52" t="str">
            <v>Neant</v>
          </cell>
          <cell r="T52" t="str">
            <v>Neant</v>
          </cell>
          <cell r="V52" t="str">
            <v>Neant</v>
          </cell>
          <cell r="W52" t="str">
            <v>Neant</v>
          </cell>
          <cell r="X52" t="str">
            <v>Neant</v>
          </cell>
          <cell r="Z52" t="str">
            <v>Neant</v>
          </cell>
          <cell r="AA52" t="str">
            <v>Neant</v>
          </cell>
          <cell r="AB52" t="str">
            <v>Neant</v>
          </cell>
          <cell r="AD52" t="str">
            <v>Neant</v>
          </cell>
          <cell r="AE52" t="str">
            <v>Neant</v>
          </cell>
          <cell r="AF52" t="str">
            <v>Neant</v>
          </cell>
          <cell r="AH52" t="str">
            <v>Neant</v>
          </cell>
          <cell r="AI52" t="str">
            <v>Neant</v>
          </cell>
          <cell r="AJ52" t="str">
            <v>Neant</v>
          </cell>
          <cell r="AL52" t="str">
            <v>Neant</v>
          </cell>
          <cell r="AM52" t="str">
            <v>Neant</v>
          </cell>
          <cell r="AN52" t="str">
            <v>Neant</v>
          </cell>
          <cell r="AP52" t="str">
            <v>Neant</v>
          </cell>
          <cell r="AQ52" t="str">
            <v>Neant</v>
          </cell>
          <cell r="AR52" t="str">
            <v>Neant</v>
          </cell>
          <cell r="AT52" t="str">
            <v>Neant</v>
          </cell>
          <cell r="AU52" t="str">
            <v>Neant</v>
          </cell>
          <cell r="AV52" t="str">
            <v>Neant</v>
          </cell>
          <cell r="AX52" t="str">
            <v>Neant</v>
          </cell>
          <cell r="AY52" t="str">
            <v>Neant</v>
          </cell>
          <cell r="AZ52" t="str">
            <v>Neant</v>
          </cell>
          <cell r="BB52" t="str">
            <v>Neant</v>
          </cell>
          <cell r="BC52" t="str">
            <v>Neant</v>
          </cell>
          <cell r="BD52" t="str">
            <v>Neant</v>
          </cell>
          <cell r="BF52" t="str">
            <v>Neant</v>
          </cell>
          <cell r="BG52" t="str">
            <v>Neant</v>
          </cell>
          <cell r="BH52" t="str">
            <v>Neant</v>
          </cell>
          <cell r="BJ52" t="str">
            <v>Neant</v>
          </cell>
          <cell r="BK52" t="str">
            <v>Neant</v>
          </cell>
          <cell r="BL52" t="str">
            <v>Neant</v>
          </cell>
          <cell r="BN52" t="str">
            <v>Neant</v>
          </cell>
          <cell r="BO52" t="str">
            <v>Neant</v>
          </cell>
          <cell r="BP52" t="str">
            <v>Neant</v>
          </cell>
          <cell r="BR52" t="str">
            <v>Neant</v>
          </cell>
          <cell r="BS52" t="str">
            <v>Neant</v>
          </cell>
          <cell r="BT52" t="str">
            <v>Neant</v>
          </cell>
          <cell r="BV52" t="str">
            <v>Neant</v>
          </cell>
          <cell r="BW52" t="str">
            <v>Neant</v>
          </cell>
          <cell r="BX52" t="str">
            <v>Neant</v>
          </cell>
          <cell r="BZ52" t="str">
            <v>Neant</v>
          </cell>
          <cell r="CA52" t="str">
            <v>Neant</v>
          </cell>
          <cell r="CB52" t="str">
            <v>Neant</v>
          </cell>
          <cell r="CD52" t="str">
            <v>Neant</v>
          </cell>
          <cell r="CE52" t="str">
            <v>Neant</v>
          </cell>
          <cell r="CF52" t="str">
            <v>Neant</v>
          </cell>
          <cell r="CH52" t="str">
            <v>Neant</v>
          </cell>
          <cell r="CI52" t="str">
            <v>Neant</v>
          </cell>
          <cell r="CJ52" t="str">
            <v>Neant</v>
          </cell>
          <cell r="CL52" t="str">
            <v>Neant</v>
          </cell>
          <cell r="CM52" t="str">
            <v>Neant</v>
          </cell>
          <cell r="CN52" t="str">
            <v>Neant</v>
          </cell>
          <cell r="CP52" t="str">
            <v>Neant</v>
          </cell>
          <cell r="CQ52" t="str">
            <v>Neant</v>
          </cell>
          <cell r="CR52" t="str">
            <v>Neant</v>
          </cell>
          <cell r="CT52" t="str">
            <v>Neant</v>
          </cell>
          <cell r="CU52" t="str">
            <v>Neant</v>
          </cell>
          <cell r="CV52" t="str">
            <v>Neant</v>
          </cell>
          <cell r="CX52" t="str">
            <v>Neant</v>
          </cell>
          <cell r="CY52" t="str">
            <v>Neant</v>
          </cell>
          <cell r="CZ52" t="str">
            <v>Neant</v>
          </cell>
          <cell r="DB52" t="str">
            <v>Neant</v>
          </cell>
          <cell r="DC52" t="str">
            <v>Neant</v>
          </cell>
          <cell r="DD52" t="str">
            <v>Neant</v>
          </cell>
          <cell r="DF52" t="str">
            <v>Neant</v>
          </cell>
          <cell r="DG52" t="str">
            <v>Neant</v>
          </cell>
          <cell r="DH52" t="str">
            <v>Neant</v>
          </cell>
          <cell r="DJ52" t="str">
            <v>Neant</v>
          </cell>
          <cell r="DK52" t="str">
            <v>Neant</v>
          </cell>
          <cell r="DL52" t="str">
            <v>Neant</v>
          </cell>
          <cell r="DN52">
            <v>48</v>
          </cell>
          <cell r="DO52">
            <v>37500</v>
          </cell>
          <cell r="DP52">
            <v>37064.379999999997</v>
          </cell>
          <cell r="DR52">
            <v>24</v>
          </cell>
          <cell r="DS52">
            <v>18750</v>
          </cell>
          <cell r="DT52">
            <v>18532.1875</v>
          </cell>
          <cell r="DV52">
            <v>24</v>
          </cell>
          <cell r="DW52">
            <v>18750</v>
          </cell>
          <cell r="DX52">
            <v>18532.1875</v>
          </cell>
          <cell r="DZ52" t="str">
            <v>Neant</v>
          </cell>
          <cell r="EA52" t="str">
            <v>Neant</v>
          </cell>
          <cell r="EB52" t="str">
            <v>Neant</v>
          </cell>
          <cell r="ED52" t="str">
            <v>Neant</v>
          </cell>
          <cell r="EE52" t="str">
            <v>Neant</v>
          </cell>
          <cell r="EF52" t="str">
            <v>Neant</v>
          </cell>
          <cell r="EH52" t="str">
            <v>Neant</v>
          </cell>
          <cell r="EI52" t="str">
            <v>Neant</v>
          </cell>
          <cell r="EJ52" t="str">
            <v>Neant</v>
          </cell>
          <cell r="EL52" t="str">
            <v>Neant</v>
          </cell>
          <cell r="EM52" t="str">
            <v>Neant</v>
          </cell>
          <cell r="EN52" t="str">
            <v>Neant</v>
          </cell>
          <cell r="EP52" t="str">
            <v>Neant</v>
          </cell>
          <cell r="EQ52" t="str">
            <v>Neant</v>
          </cell>
          <cell r="ER52" t="str">
            <v>Neant</v>
          </cell>
          <cell r="ET52" t="str">
            <v>Neant</v>
          </cell>
          <cell r="EU52" t="str">
            <v>Neant</v>
          </cell>
          <cell r="EV52" t="str">
            <v>Neant</v>
          </cell>
          <cell r="EX52" t="str">
            <v>Neant</v>
          </cell>
          <cell r="EY52" t="str">
            <v>Neant</v>
          </cell>
          <cell r="EZ52" t="str">
            <v>Neant</v>
          </cell>
          <cell r="FB52" t="str">
            <v>Neant</v>
          </cell>
          <cell r="FC52" t="str">
            <v>Neant</v>
          </cell>
          <cell r="FD52" t="str">
            <v>Neant</v>
          </cell>
          <cell r="FF52" t="str">
            <v>Neant</v>
          </cell>
          <cell r="FG52" t="str">
            <v>Neant</v>
          </cell>
          <cell r="FH52" t="str">
            <v>Neant</v>
          </cell>
          <cell r="FJ52" t="str">
            <v>Neant</v>
          </cell>
          <cell r="FK52" t="str">
            <v>Neant</v>
          </cell>
          <cell r="FL52" t="str">
            <v>Neant</v>
          </cell>
          <cell r="FN52" t="str">
            <v>Neant</v>
          </cell>
          <cell r="FO52" t="str">
            <v>Neant</v>
          </cell>
          <cell r="FP52" t="str">
            <v>Neant</v>
          </cell>
          <cell r="FR52" t="str">
            <v>Neant</v>
          </cell>
          <cell r="FS52" t="str">
            <v>Neant</v>
          </cell>
          <cell r="FT52" t="str">
            <v>Neant</v>
          </cell>
          <cell r="FV52" t="str">
            <v>Neant</v>
          </cell>
          <cell r="FW52" t="str">
            <v>Neant</v>
          </cell>
          <cell r="FX52" t="str">
            <v>Neant</v>
          </cell>
          <cell r="FZ52" t="str">
            <v>Neant</v>
          </cell>
          <cell r="GA52" t="str">
            <v>Neant</v>
          </cell>
          <cell r="GB52" t="str">
            <v>Neant</v>
          </cell>
          <cell r="GD52" t="str">
            <v>Neant</v>
          </cell>
          <cell r="GE52" t="str">
            <v>Neant</v>
          </cell>
          <cell r="GF52" t="str">
            <v>Neant</v>
          </cell>
          <cell r="GH52" t="str">
            <v>Neant</v>
          </cell>
          <cell r="GI52" t="str">
            <v>Neant</v>
          </cell>
          <cell r="GJ52" t="str">
            <v>Neant</v>
          </cell>
          <cell r="GL52" t="str">
            <v>Neant</v>
          </cell>
          <cell r="GM52" t="str">
            <v>Neant</v>
          </cell>
          <cell r="GN52" t="str">
            <v>Neant</v>
          </cell>
          <cell r="GP52" t="str">
            <v>Neant</v>
          </cell>
          <cell r="GQ52" t="str">
            <v>Neant</v>
          </cell>
          <cell r="GR52" t="str">
            <v>Neant</v>
          </cell>
          <cell r="GT52" t="str">
            <v>Neant</v>
          </cell>
          <cell r="GU52" t="str">
            <v>Neant</v>
          </cell>
          <cell r="GV52" t="str">
            <v>Neant</v>
          </cell>
          <cell r="GX52" t="str">
            <v>Neant</v>
          </cell>
          <cell r="GY52" t="str">
            <v>Neant</v>
          </cell>
          <cell r="GZ52" t="str">
            <v>Neant</v>
          </cell>
          <cell r="HB52" t="str">
            <v>Neant</v>
          </cell>
          <cell r="HC52" t="str">
            <v>Neant</v>
          </cell>
          <cell r="HD52" t="str">
            <v>Neant</v>
          </cell>
          <cell r="HF52" t="str">
            <v>Neant</v>
          </cell>
          <cell r="HG52" t="str">
            <v>Neant</v>
          </cell>
          <cell r="HH52" t="str">
            <v>Neant</v>
          </cell>
          <cell r="HJ52" t="str">
            <v>Neant</v>
          </cell>
          <cell r="HK52" t="str">
            <v>Neant</v>
          </cell>
          <cell r="HL52" t="str">
            <v>Neant</v>
          </cell>
          <cell r="HN52" t="str">
            <v>Neant</v>
          </cell>
          <cell r="HO52" t="str">
            <v>Neant</v>
          </cell>
          <cell r="HP52" t="str">
            <v>Neant</v>
          </cell>
          <cell r="HR52" t="str">
            <v>Neant</v>
          </cell>
          <cell r="HS52" t="str">
            <v>Neant</v>
          </cell>
          <cell r="HT52" t="str">
            <v>Neant</v>
          </cell>
          <cell r="ID52" t="str">
            <v>Neant</v>
          </cell>
          <cell r="IE52" t="str">
            <v>Neant</v>
          </cell>
          <cell r="IF52" t="str">
            <v>Neant</v>
          </cell>
          <cell r="IH52" t="str">
            <v>Neant</v>
          </cell>
          <cell r="II52" t="str">
            <v>Neant</v>
          </cell>
          <cell r="IJ52" t="str">
            <v>Neant</v>
          </cell>
          <cell r="IL52" t="str">
            <v>Neant</v>
          </cell>
          <cell r="IM52" t="str">
            <v>Neant</v>
          </cell>
          <cell r="IN52" t="str">
            <v>Neant</v>
          </cell>
          <cell r="IP52" t="str">
            <v>Neant</v>
          </cell>
          <cell r="IQ52" t="str">
            <v>Neant</v>
          </cell>
          <cell r="IR52" t="str">
            <v>Neant</v>
          </cell>
          <cell r="IT52" t="str">
            <v>Neant</v>
          </cell>
          <cell r="IU52" t="str">
            <v>Neant</v>
          </cell>
          <cell r="IV52" t="str">
            <v>Neant</v>
          </cell>
        </row>
        <row r="53">
          <cell r="R53" t="str">
            <v>Neant</v>
          </cell>
          <cell r="S53" t="str">
            <v>Neant</v>
          </cell>
          <cell r="T53" t="str">
            <v>Neant</v>
          </cell>
          <cell r="V53" t="str">
            <v>Neant</v>
          </cell>
          <cell r="W53" t="str">
            <v>Neant</v>
          </cell>
          <cell r="X53" t="str">
            <v>Neant</v>
          </cell>
          <cell r="Z53" t="str">
            <v>Neant</v>
          </cell>
          <cell r="AA53" t="str">
            <v>Neant</v>
          </cell>
          <cell r="AB53" t="str">
            <v>Neant</v>
          </cell>
          <cell r="AD53" t="str">
            <v>Neant</v>
          </cell>
          <cell r="AE53" t="str">
            <v>Neant</v>
          </cell>
          <cell r="AF53" t="str">
            <v>Neant</v>
          </cell>
          <cell r="AH53" t="str">
            <v>Neant</v>
          </cell>
          <cell r="AI53" t="str">
            <v>Neant</v>
          </cell>
          <cell r="AJ53" t="str">
            <v>Neant</v>
          </cell>
          <cell r="AL53" t="str">
            <v>Neant</v>
          </cell>
          <cell r="AM53" t="str">
            <v>Neant</v>
          </cell>
          <cell r="AN53" t="str">
            <v>Neant</v>
          </cell>
          <cell r="AP53" t="str">
            <v>Neant</v>
          </cell>
          <cell r="AQ53" t="str">
            <v>Neant</v>
          </cell>
          <cell r="AR53" t="str">
            <v>Neant</v>
          </cell>
          <cell r="AT53" t="str">
            <v>Neant</v>
          </cell>
          <cell r="AU53" t="str">
            <v>Neant</v>
          </cell>
          <cell r="AV53" t="str">
            <v>Neant</v>
          </cell>
          <cell r="AX53" t="str">
            <v>Neant</v>
          </cell>
          <cell r="AY53" t="str">
            <v>Neant</v>
          </cell>
          <cell r="AZ53" t="str">
            <v>Neant</v>
          </cell>
          <cell r="BB53" t="str">
            <v>Neant</v>
          </cell>
          <cell r="BC53" t="str">
            <v>Neant</v>
          </cell>
          <cell r="BD53" t="str">
            <v>Neant</v>
          </cell>
          <cell r="BF53" t="str">
            <v>Neant</v>
          </cell>
          <cell r="BG53" t="str">
            <v>Neant</v>
          </cell>
          <cell r="BH53" t="str">
            <v>Neant</v>
          </cell>
          <cell r="BJ53" t="str">
            <v>Neant</v>
          </cell>
          <cell r="BK53" t="str">
            <v>Neant</v>
          </cell>
          <cell r="BL53" t="str">
            <v>Neant</v>
          </cell>
          <cell r="BN53" t="str">
            <v>Neant</v>
          </cell>
          <cell r="BO53" t="str">
            <v>Neant</v>
          </cell>
          <cell r="BP53" t="str">
            <v>Neant</v>
          </cell>
          <cell r="BR53" t="str">
            <v>Neant</v>
          </cell>
          <cell r="BS53" t="str">
            <v>Neant</v>
          </cell>
          <cell r="BT53" t="str">
            <v>Neant</v>
          </cell>
          <cell r="BV53" t="str">
            <v>Neant</v>
          </cell>
          <cell r="BW53" t="str">
            <v>Neant</v>
          </cell>
          <cell r="BX53" t="str">
            <v>Neant</v>
          </cell>
          <cell r="BZ53" t="str">
            <v>Neant</v>
          </cell>
          <cell r="CA53" t="str">
            <v>Neant</v>
          </cell>
          <cell r="CB53" t="str">
            <v>Neant</v>
          </cell>
          <cell r="CD53" t="str">
            <v>Neant</v>
          </cell>
          <cell r="CE53" t="str">
            <v>Neant</v>
          </cell>
          <cell r="CF53" t="str">
            <v>Neant</v>
          </cell>
          <cell r="CH53" t="str">
            <v>Neant</v>
          </cell>
          <cell r="CI53" t="str">
            <v>Neant</v>
          </cell>
          <cell r="CJ53" t="str">
            <v>Neant</v>
          </cell>
          <cell r="CL53" t="str">
            <v>Neant</v>
          </cell>
          <cell r="CM53" t="str">
            <v>Neant</v>
          </cell>
          <cell r="CN53" t="str">
            <v>Neant</v>
          </cell>
          <cell r="CP53" t="str">
            <v>Neant</v>
          </cell>
          <cell r="CQ53" t="str">
            <v>Neant</v>
          </cell>
          <cell r="CR53" t="str">
            <v>Neant</v>
          </cell>
          <cell r="CT53" t="str">
            <v>Neant</v>
          </cell>
          <cell r="CU53" t="str">
            <v>Neant</v>
          </cell>
          <cell r="CV53" t="str">
            <v>Neant</v>
          </cell>
          <cell r="CX53" t="str">
            <v>Neant</v>
          </cell>
          <cell r="CY53" t="str">
            <v>Neant</v>
          </cell>
          <cell r="CZ53" t="str">
            <v>Neant</v>
          </cell>
          <cell r="DB53" t="str">
            <v>Neant</v>
          </cell>
          <cell r="DC53" t="str">
            <v>Neant</v>
          </cell>
          <cell r="DD53" t="str">
            <v>Neant</v>
          </cell>
          <cell r="DF53" t="str">
            <v>Neant</v>
          </cell>
          <cell r="DG53" t="str">
            <v>Neant</v>
          </cell>
          <cell r="DH53" t="str">
            <v>Neant</v>
          </cell>
          <cell r="DJ53" t="str">
            <v>Neant</v>
          </cell>
          <cell r="DK53" t="str">
            <v>Neant</v>
          </cell>
          <cell r="DL53" t="str">
            <v>Neant</v>
          </cell>
          <cell r="DN53" t="str">
            <v>Neant</v>
          </cell>
          <cell r="DO53" t="str">
            <v>Neant</v>
          </cell>
          <cell r="DP53" t="str">
            <v>Neant</v>
          </cell>
          <cell r="DR53">
            <v>24</v>
          </cell>
          <cell r="DS53">
            <v>12500</v>
          </cell>
          <cell r="DT53">
            <v>12868.125</v>
          </cell>
          <cell r="DV53">
            <v>24</v>
          </cell>
          <cell r="DW53">
            <v>12500</v>
          </cell>
          <cell r="DX53">
            <v>12868.125</v>
          </cell>
          <cell r="DZ53">
            <v>24</v>
          </cell>
          <cell r="EA53">
            <v>12500</v>
          </cell>
          <cell r="EB53">
            <v>12868.125</v>
          </cell>
          <cell r="ED53">
            <v>18</v>
          </cell>
          <cell r="EE53">
            <v>9375</v>
          </cell>
          <cell r="EF53">
            <v>9651.09375</v>
          </cell>
          <cell r="EH53" t="str">
            <v>Neant</v>
          </cell>
          <cell r="EI53" t="str">
            <v>Neant</v>
          </cell>
          <cell r="EJ53" t="str">
            <v>Neant</v>
          </cell>
          <cell r="EL53" t="str">
            <v>Neant</v>
          </cell>
          <cell r="EM53" t="str">
            <v>Neant</v>
          </cell>
          <cell r="EN53" t="str">
            <v>Neant</v>
          </cell>
          <cell r="EP53" t="str">
            <v>Neant</v>
          </cell>
          <cell r="EQ53" t="str">
            <v>Neant</v>
          </cell>
          <cell r="ER53" t="str">
            <v>Neant</v>
          </cell>
          <cell r="ET53" t="str">
            <v>Neant</v>
          </cell>
          <cell r="EU53" t="str">
            <v>Neant</v>
          </cell>
          <cell r="EV53" t="str">
            <v>Neant</v>
          </cell>
          <cell r="EX53" t="str">
            <v>Neant</v>
          </cell>
          <cell r="EY53" t="str">
            <v>Neant</v>
          </cell>
          <cell r="EZ53" t="str">
            <v>Neant</v>
          </cell>
          <cell r="FB53" t="str">
            <v>Neant</v>
          </cell>
          <cell r="FC53" t="str">
            <v>Neant</v>
          </cell>
          <cell r="FD53" t="str">
            <v>Neant</v>
          </cell>
          <cell r="FF53" t="str">
            <v>Neant</v>
          </cell>
          <cell r="FG53" t="str">
            <v>Neant</v>
          </cell>
          <cell r="FH53" t="str">
            <v>Neant</v>
          </cell>
          <cell r="FJ53" t="str">
            <v>Neant</v>
          </cell>
          <cell r="FK53" t="str">
            <v>Neant</v>
          </cell>
          <cell r="FL53" t="str">
            <v>Neant</v>
          </cell>
          <cell r="FN53" t="str">
            <v>Neant</v>
          </cell>
          <cell r="FO53" t="str">
            <v>Neant</v>
          </cell>
          <cell r="FP53" t="str">
            <v>Neant</v>
          </cell>
          <cell r="FR53" t="str">
            <v>Neant</v>
          </cell>
          <cell r="FS53" t="str">
            <v>Neant</v>
          </cell>
          <cell r="FT53" t="str">
            <v>Neant</v>
          </cell>
          <cell r="FV53" t="str">
            <v>Neant</v>
          </cell>
          <cell r="FW53" t="str">
            <v>Neant</v>
          </cell>
          <cell r="FX53" t="str">
            <v>Neant</v>
          </cell>
          <cell r="FZ53" t="str">
            <v>Neant</v>
          </cell>
          <cell r="GA53" t="str">
            <v>Neant</v>
          </cell>
          <cell r="GB53" t="str">
            <v>Neant</v>
          </cell>
          <cell r="GD53" t="str">
            <v>Neant</v>
          </cell>
          <cell r="GE53" t="str">
            <v>Neant</v>
          </cell>
          <cell r="GF53" t="str">
            <v>Neant</v>
          </cell>
          <cell r="GH53" t="str">
            <v>Neant</v>
          </cell>
          <cell r="GI53" t="str">
            <v>Neant</v>
          </cell>
          <cell r="GJ53" t="str">
            <v>Neant</v>
          </cell>
          <cell r="GL53" t="str">
            <v>Neant</v>
          </cell>
          <cell r="GM53" t="str">
            <v>Neant</v>
          </cell>
          <cell r="GN53" t="str">
            <v>Neant</v>
          </cell>
          <cell r="GP53" t="str">
            <v>Neant</v>
          </cell>
          <cell r="GQ53" t="str">
            <v>Neant</v>
          </cell>
          <cell r="GR53" t="str">
            <v>Neant</v>
          </cell>
          <cell r="GT53" t="str">
            <v>Neant</v>
          </cell>
          <cell r="GU53" t="str">
            <v>Neant</v>
          </cell>
          <cell r="GV53" t="str">
            <v>Neant</v>
          </cell>
          <cell r="GX53" t="str">
            <v>Neant</v>
          </cell>
          <cell r="GY53" t="str">
            <v>Neant</v>
          </cell>
          <cell r="GZ53" t="str">
            <v>Neant</v>
          </cell>
          <cell r="HB53" t="str">
            <v>Neant</v>
          </cell>
          <cell r="HC53" t="str">
            <v>Neant</v>
          </cell>
          <cell r="HD53" t="str">
            <v>Neant</v>
          </cell>
          <cell r="HF53" t="str">
            <v>Neant</v>
          </cell>
          <cell r="HG53" t="str">
            <v>Neant</v>
          </cell>
          <cell r="HH53" t="str">
            <v>Neant</v>
          </cell>
          <cell r="HJ53" t="str">
            <v>Neant</v>
          </cell>
          <cell r="HK53" t="str">
            <v>Neant</v>
          </cell>
          <cell r="HL53" t="str">
            <v>Neant</v>
          </cell>
          <cell r="HN53" t="str">
            <v>Neant</v>
          </cell>
          <cell r="HO53" t="str">
            <v>Neant</v>
          </cell>
          <cell r="HP53" t="str">
            <v>Neant</v>
          </cell>
          <cell r="HR53" t="str">
            <v>Neant</v>
          </cell>
          <cell r="HS53" t="str">
            <v>Neant</v>
          </cell>
          <cell r="HT53" t="str">
            <v>Neant</v>
          </cell>
          <cell r="ID53" t="str">
            <v>Neant</v>
          </cell>
          <cell r="IE53" t="str">
            <v>Neant</v>
          </cell>
          <cell r="IF53" t="str">
            <v>Neant</v>
          </cell>
          <cell r="IH53" t="str">
            <v>Neant</v>
          </cell>
          <cell r="II53" t="str">
            <v>Neant</v>
          </cell>
          <cell r="IJ53" t="str">
            <v>Neant</v>
          </cell>
          <cell r="IL53" t="str">
            <v>Neant</v>
          </cell>
          <cell r="IM53" t="str">
            <v>Neant</v>
          </cell>
          <cell r="IN53" t="str">
            <v>Neant</v>
          </cell>
          <cell r="IP53" t="str">
            <v>Neant</v>
          </cell>
          <cell r="IQ53" t="str">
            <v>Neant</v>
          </cell>
          <cell r="IR53" t="str">
            <v>Neant</v>
          </cell>
          <cell r="IT53" t="str">
            <v>Neant</v>
          </cell>
          <cell r="IU53" t="str">
            <v>Neant</v>
          </cell>
          <cell r="IV53" t="str">
            <v>Neant</v>
          </cell>
        </row>
        <row r="54">
          <cell r="R54" t="str">
            <v>Neant</v>
          </cell>
          <cell r="S54" t="str">
            <v>Neant</v>
          </cell>
          <cell r="T54" t="str">
            <v>Neant</v>
          </cell>
          <cell r="V54" t="str">
            <v>Neant</v>
          </cell>
          <cell r="W54" t="str">
            <v>Neant</v>
          </cell>
          <cell r="X54" t="str">
            <v>Neant</v>
          </cell>
          <cell r="Z54" t="str">
            <v>Neant</v>
          </cell>
          <cell r="AA54" t="str">
            <v>Neant</v>
          </cell>
          <cell r="AB54" t="str">
            <v>Neant</v>
          </cell>
          <cell r="AD54" t="str">
            <v>Neant</v>
          </cell>
          <cell r="AE54" t="str">
            <v>Neant</v>
          </cell>
          <cell r="AF54" t="str">
            <v>Neant</v>
          </cell>
          <cell r="AH54" t="str">
            <v>Neant</v>
          </cell>
          <cell r="AI54" t="str">
            <v>Neant</v>
          </cell>
          <cell r="AJ54" t="str">
            <v>Neant</v>
          </cell>
          <cell r="AL54" t="str">
            <v>Neant</v>
          </cell>
          <cell r="AM54" t="str">
            <v>Neant</v>
          </cell>
          <cell r="AN54" t="str">
            <v>Neant</v>
          </cell>
          <cell r="AP54" t="str">
            <v>Neant</v>
          </cell>
          <cell r="AQ54" t="str">
            <v>Neant</v>
          </cell>
          <cell r="AR54" t="str">
            <v>Neant</v>
          </cell>
          <cell r="AT54" t="str">
            <v>Neant</v>
          </cell>
          <cell r="AU54" t="str">
            <v>Neant</v>
          </cell>
          <cell r="AV54" t="str">
            <v>Neant</v>
          </cell>
          <cell r="AX54" t="str">
            <v>Neant</v>
          </cell>
          <cell r="AY54" t="str">
            <v>Neant</v>
          </cell>
          <cell r="AZ54" t="str">
            <v>Neant</v>
          </cell>
          <cell r="BB54" t="str">
            <v>Neant</v>
          </cell>
          <cell r="BC54" t="str">
            <v>Neant</v>
          </cell>
          <cell r="BD54" t="str">
            <v>Neant</v>
          </cell>
          <cell r="BF54" t="str">
            <v>Neant</v>
          </cell>
          <cell r="BG54" t="str">
            <v>Neant</v>
          </cell>
          <cell r="BH54" t="str">
            <v>Neant</v>
          </cell>
          <cell r="BJ54" t="str">
            <v>Neant</v>
          </cell>
          <cell r="BK54" t="str">
            <v>Neant</v>
          </cell>
          <cell r="BL54" t="str">
            <v>Neant</v>
          </cell>
          <cell r="BN54" t="str">
            <v>Neant</v>
          </cell>
          <cell r="BO54" t="str">
            <v>Neant</v>
          </cell>
          <cell r="BP54" t="str">
            <v>Neant</v>
          </cell>
          <cell r="BR54" t="str">
            <v>Neant</v>
          </cell>
          <cell r="BS54" t="str">
            <v>Neant</v>
          </cell>
          <cell r="BT54" t="str">
            <v>Neant</v>
          </cell>
          <cell r="BV54" t="str">
            <v>Neant</v>
          </cell>
          <cell r="BW54" t="str">
            <v>Neant</v>
          </cell>
          <cell r="BX54" t="str">
            <v>Neant</v>
          </cell>
          <cell r="BZ54" t="str">
            <v>Neant</v>
          </cell>
          <cell r="CA54" t="str">
            <v>Neant</v>
          </cell>
          <cell r="CB54" t="str">
            <v>Neant</v>
          </cell>
          <cell r="CD54" t="str">
            <v>Neant</v>
          </cell>
          <cell r="CE54" t="str">
            <v>Neant</v>
          </cell>
          <cell r="CF54" t="str">
            <v>Neant</v>
          </cell>
          <cell r="CH54" t="str">
            <v>Neant</v>
          </cell>
          <cell r="CI54" t="str">
            <v>Neant</v>
          </cell>
          <cell r="CJ54" t="str">
            <v>Neant</v>
          </cell>
          <cell r="CL54" t="str">
            <v>Neant</v>
          </cell>
          <cell r="CM54" t="str">
            <v>Neant</v>
          </cell>
          <cell r="CN54" t="str">
            <v>Neant</v>
          </cell>
          <cell r="CP54" t="str">
            <v>Neant</v>
          </cell>
          <cell r="CQ54" t="str">
            <v>Neant</v>
          </cell>
          <cell r="CR54" t="str">
            <v>Neant</v>
          </cell>
          <cell r="CT54" t="str">
            <v>Neant</v>
          </cell>
          <cell r="CU54" t="str">
            <v>Neant</v>
          </cell>
          <cell r="CV54" t="str">
            <v>Neant</v>
          </cell>
          <cell r="CX54" t="str">
            <v>Neant</v>
          </cell>
          <cell r="CY54" t="str">
            <v>Neant</v>
          </cell>
          <cell r="CZ54" t="str">
            <v>Neant</v>
          </cell>
          <cell r="DB54" t="str">
            <v>Neant</v>
          </cell>
          <cell r="DC54" t="str">
            <v>Neant</v>
          </cell>
          <cell r="DD54" t="str">
            <v>Neant</v>
          </cell>
          <cell r="DF54" t="str">
            <v>Neant</v>
          </cell>
          <cell r="DG54" t="str">
            <v>Neant</v>
          </cell>
          <cell r="DH54" t="str">
            <v>Neant</v>
          </cell>
          <cell r="DJ54" t="str">
            <v>Neant</v>
          </cell>
          <cell r="DK54" t="str">
            <v>Neant</v>
          </cell>
          <cell r="DL54" t="str">
            <v>Neant</v>
          </cell>
          <cell r="DN54" t="str">
            <v>Neant</v>
          </cell>
          <cell r="DO54" t="str">
            <v>Neant</v>
          </cell>
          <cell r="DP54" t="str">
            <v>Neant</v>
          </cell>
          <cell r="DR54" t="str">
            <v>Neant</v>
          </cell>
          <cell r="DS54" t="str">
            <v>Neant</v>
          </cell>
          <cell r="DT54" t="str">
            <v>Neant</v>
          </cell>
          <cell r="DV54">
            <v>24</v>
          </cell>
          <cell r="DW54">
            <v>12500</v>
          </cell>
          <cell r="DX54">
            <v>12868.125</v>
          </cell>
          <cell r="DZ54">
            <v>24</v>
          </cell>
          <cell r="EA54">
            <v>12500</v>
          </cell>
          <cell r="EB54">
            <v>12868.125</v>
          </cell>
          <cell r="ED54">
            <v>24</v>
          </cell>
          <cell r="EE54">
            <v>12500</v>
          </cell>
          <cell r="EF54">
            <v>12868.125</v>
          </cell>
          <cell r="EH54">
            <v>24</v>
          </cell>
          <cell r="EI54">
            <v>10000.08</v>
          </cell>
          <cell r="EJ54">
            <v>11702.5725</v>
          </cell>
          <cell r="EL54">
            <v>25</v>
          </cell>
          <cell r="EM54">
            <v>10416.75</v>
          </cell>
          <cell r="EN54">
            <v>11360.1796875</v>
          </cell>
          <cell r="EP54">
            <v>20</v>
          </cell>
          <cell r="EQ54">
            <v>8333.4</v>
          </cell>
          <cell r="ER54">
            <v>9152.1437500000011</v>
          </cell>
          <cell r="ET54">
            <v>18</v>
          </cell>
          <cell r="EU54">
            <v>7500.06</v>
          </cell>
          <cell r="EV54">
            <v>8236.9293750000015</v>
          </cell>
          <cell r="EX54">
            <v>22</v>
          </cell>
          <cell r="EY54">
            <v>9166.74</v>
          </cell>
          <cell r="EZ54">
            <v>9827.35</v>
          </cell>
          <cell r="FB54">
            <v>21.5</v>
          </cell>
          <cell r="FC54">
            <v>8958.4050000000007</v>
          </cell>
          <cell r="FD54">
            <v>9638.5545312499999</v>
          </cell>
          <cell r="FF54">
            <v>26</v>
          </cell>
          <cell r="FG54">
            <v>13000</v>
          </cell>
          <cell r="FH54">
            <v>12471.25</v>
          </cell>
          <cell r="FJ54">
            <v>17</v>
          </cell>
          <cell r="FK54">
            <v>8500</v>
          </cell>
          <cell r="FL54">
            <v>8213.1299999999992</v>
          </cell>
          <cell r="FN54">
            <v>17</v>
          </cell>
          <cell r="FO54">
            <v>8500</v>
          </cell>
          <cell r="FP54">
            <v>8213.1299999999992</v>
          </cell>
          <cell r="FR54">
            <v>22</v>
          </cell>
          <cell r="FS54">
            <v>11000</v>
          </cell>
          <cell r="FT54">
            <v>10628.75</v>
          </cell>
          <cell r="FV54">
            <v>23.5</v>
          </cell>
          <cell r="FW54">
            <v>11750</v>
          </cell>
          <cell r="FX54">
            <v>11353.44</v>
          </cell>
          <cell r="FZ54">
            <v>21</v>
          </cell>
          <cell r="GA54">
            <v>10500</v>
          </cell>
          <cell r="GB54">
            <v>10145.629999999999</v>
          </cell>
          <cell r="GD54">
            <v>23</v>
          </cell>
          <cell r="GE54">
            <v>11500</v>
          </cell>
          <cell r="GF54">
            <v>11111.88</v>
          </cell>
          <cell r="GH54">
            <v>0</v>
          </cell>
          <cell r="GI54" t="str">
            <v xml:space="preserve">Congé </v>
          </cell>
          <cell r="GJ54">
            <v>0</v>
          </cell>
          <cell r="GL54">
            <v>22</v>
          </cell>
          <cell r="GM54">
            <v>11000</v>
          </cell>
          <cell r="GN54">
            <v>10628.75</v>
          </cell>
          <cell r="GP54">
            <v>24</v>
          </cell>
          <cell r="GQ54">
            <v>12000</v>
          </cell>
          <cell r="GR54">
            <v>11595</v>
          </cell>
          <cell r="GT54">
            <v>24</v>
          </cell>
          <cell r="GU54">
            <v>12000</v>
          </cell>
          <cell r="GV54">
            <v>11595</v>
          </cell>
          <cell r="GX54">
            <v>24</v>
          </cell>
          <cell r="GY54">
            <v>12000</v>
          </cell>
          <cell r="GZ54">
            <v>11595</v>
          </cell>
          <cell r="HB54">
            <v>22.5</v>
          </cell>
          <cell r="HC54">
            <v>11250</v>
          </cell>
          <cell r="HD54">
            <v>11485.312</v>
          </cell>
          <cell r="HF54">
            <v>22.5</v>
          </cell>
          <cell r="HG54">
            <v>11250</v>
          </cell>
          <cell r="HH54">
            <v>10855.31</v>
          </cell>
          <cell r="HJ54">
            <v>24</v>
          </cell>
          <cell r="HK54">
            <v>12000</v>
          </cell>
          <cell r="HL54">
            <v>12715</v>
          </cell>
          <cell r="HN54">
            <v>21.5</v>
          </cell>
          <cell r="HO54">
            <v>10750</v>
          </cell>
          <cell r="HP54">
            <v>11422.19</v>
          </cell>
          <cell r="HR54">
            <v>22</v>
          </cell>
          <cell r="HS54">
            <v>11000</v>
          </cell>
          <cell r="HT54">
            <v>11648.75</v>
          </cell>
          <cell r="ID54" t="str">
            <v>Neant</v>
          </cell>
          <cell r="IE54" t="str">
            <v>Neant</v>
          </cell>
          <cell r="IF54" t="str">
            <v>Neant</v>
          </cell>
          <cell r="IH54" t="str">
            <v>Neant</v>
          </cell>
          <cell r="II54" t="str">
            <v>Neant</v>
          </cell>
          <cell r="IJ54" t="str">
            <v>Neant</v>
          </cell>
          <cell r="IL54" t="str">
            <v>Neant</v>
          </cell>
          <cell r="IM54" t="str">
            <v>Neant</v>
          </cell>
          <cell r="IN54" t="str">
            <v>Neant</v>
          </cell>
          <cell r="IP54" t="str">
            <v>Neant</v>
          </cell>
          <cell r="IQ54" t="str">
            <v>Neant</v>
          </cell>
          <cell r="IR54" t="str">
            <v>Neant</v>
          </cell>
          <cell r="IT54" t="str">
            <v>Neant</v>
          </cell>
          <cell r="IU54" t="str">
            <v>Neant</v>
          </cell>
          <cell r="IV54" t="str">
            <v>Neant</v>
          </cell>
        </row>
        <row r="55">
          <cell r="R55" t="str">
            <v>Neant</v>
          </cell>
          <cell r="S55" t="str">
            <v>Neant</v>
          </cell>
          <cell r="T55" t="str">
            <v>Neant</v>
          </cell>
          <cell r="V55" t="str">
            <v>Neant</v>
          </cell>
          <cell r="W55" t="str">
            <v>Neant</v>
          </cell>
          <cell r="X55" t="str">
            <v>Neant</v>
          </cell>
          <cell r="Z55" t="str">
            <v>Neant</v>
          </cell>
          <cell r="AA55" t="str">
            <v>Neant</v>
          </cell>
          <cell r="AB55" t="str">
            <v>Neant</v>
          </cell>
          <cell r="AD55" t="str">
            <v>Neant</v>
          </cell>
          <cell r="AE55" t="str">
            <v>Neant</v>
          </cell>
          <cell r="AF55" t="str">
            <v>Neant</v>
          </cell>
          <cell r="AH55" t="str">
            <v>Neant</v>
          </cell>
          <cell r="AI55" t="str">
            <v>Neant</v>
          </cell>
          <cell r="AJ55" t="str">
            <v>Neant</v>
          </cell>
          <cell r="AL55" t="str">
            <v>Neant</v>
          </cell>
          <cell r="AM55" t="str">
            <v>Neant</v>
          </cell>
          <cell r="AN55" t="str">
            <v>Neant</v>
          </cell>
          <cell r="AP55" t="str">
            <v>Neant</v>
          </cell>
          <cell r="AQ55" t="str">
            <v>Neant</v>
          </cell>
          <cell r="AR55" t="str">
            <v>Neant</v>
          </cell>
          <cell r="AT55" t="str">
            <v>Neant</v>
          </cell>
          <cell r="AU55" t="str">
            <v>Neant</v>
          </cell>
          <cell r="AV55" t="str">
            <v>Neant</v>
          </cell>
          <cell r="AX55" t="str">
            <v>Neant</v>
          </cell>
          <cell r="AY55" t="str">
            <v>Neant</v>
          </cell>
          <cell r="AZ55" t="str">
            <v>Neant</v>
          </cell>
          <cell r="BB55" t="str">
            <v>Neant</v>
          </cell>
          <cell r="BC55" t="str">
            <v>Neant</v>
          </cell>
          <cell r="BD55" t="str">
            <v>Neant</v>
          </cell>
          <cell r="BF55" t="str">
            <v>Neant</v>
          </cell>
          <cell r="BG55" t="str">
            <v>Neant</v>
          </cell>
          <cell r="BH55" t="str">
            <v>Neant</v>
          </cell>
          <cell r="BJ55" t="str">
            <v>Neant</v>
          </cell>
          <cell r="BK55" t="str">
            <v>Neant</v>
          </cell>
          <cell r="BL55" t="str">
            <v>Neant</v>
          </cell>
          <cell r="BN55" t="str">
            <v>Neant</v>
          </cell>
          <cell r="BO55" t="str">
            <v>Neant</v>
          </cell>
          <cell r="BP55" t="str">
            <v>Neant</v>
          </cell>
          <cell r="BR55" t="str">
            <v>Neant</v>
          </cell>
          <cell r="BS55" t="str">
            <v>Neant</v>
          </cell>
          <cell r="BT55" t="str">
            <v>Neant</v>
          </cell>
          <cell r="BV55" t="str">
            <v>Neant</v>
          </cell>
          <cell r="BW55" t="str">
            <v>Neant</v>
          </cell>
          <cell r="BX55" t="str">
            <v>Neant</v>
          </cell>
          <cell r="BZ55" t="str">
            <v>Neant</v>
          </cell>
          <cell r="CA55" t="str">
            <v>Neant</v>
          </cell>
          <cell r="CB55" t="str">
            <v>Neant</v>
          </cell>
          <cell r="CD55" t="str">
            <v>Neant</v>
          </cell>
          <cell r="CE55" t="str">
            <v>Neant</v>
          </cell>
          <cell r="CF55" t="str">
            <v>Neant</v>
          </cell>
          <cell r="CH55" t="str">
            <v>Neant</v>
          </cell>
          <cell r="CI55" t="str">
            <v>Neant</v>
          </cell>
          <cell r="CJ55" t="str">
            <v>Neant</v>
          </cell>
          <cell r="CL55" t="str">
            <v>Neant</v>
          </cell>
          <cell r="CM55" t="str">
            <v>Neant</v>
          </cell>
          <cell r="CN55" t="str">
            <v>Neant</v>
          </cell>
          <cell r="CP55" t="str">
            <v>Neant</v>
          </cell>
          <cell r="CQ55" t="str">
            <v>Neant</v>
          </cell>
          <cell r="CR55" t="str">
            <v>Neant</v>
          </cell>
          <cell r="CT55" t="str">
            <v>Neant</v>
          </cell>
          <cell r="CU55" t="str">
            <v>Neant</v>
          </cell>
          <cell r="CV55" t="str">
            <v>Neant</v>
          </cell>
          <cell r="CX55" t="str">
            <v>Neant</v>
          </cell>
          <cell r="CY55" t="str">
            <v>Neant</v>
          </cell>
          <cell r="CZ55" t="str">
            <v>Neant</v>
          </cell>
          <cell r="DB55" t="str">
            <v>Neant</v>
          </cell>
          <cell r="DC55" t="str">
            <v>Neant</v>
          </cell>
          <cell r="DD55" t="str">
            <v>Neant</v>
          </cell>
          <cell r="DF55" t="str">
            <v>Neant</v>
          </cell>
          <cell r="DG55" t="str">
            <v>Neant</v>
          </cell>
          <cell r="DH55" t="str">
            <v>Neant</v>
          </cell>
          <cell r="DJ55" t="str">
            <v>Neant</v>
          </cell>
          <cell r="DK55" t="str">
            <v>Neant</v>
          </cell>
          <cell r="DL55" t="str">
            <v>Neant</v>
          </cell>
          <cell r="DN55" t="str">
            <v>Neant</v>
          </cell>
          <cell r="DO55" t="str">
            <v>Neant</v>
          </cell>
          <cell r="DP55" t="str">
            <v>Neant</v>
          </cell>
          <cell r="DR55" t="str">
            <v>Neant</v>
          </cell>
          <cell r="DS55" t="str">
            <v>Neant</v>
          </cell>
          <cell r="DT55" t="str">
            <v>Neant</v>
          </cell>
          <cell r="DV55">
            <v>24</v>
          </cell>
          <cell r="DW55">
            <v>12500</v>
          </cell>
          <cell r="DX55">
            <v>12868.125</v>
          </cell>
          <cell r="DZ55">
            <v>24</v>
          </cell>
          <cell r="EA55">
            <v>12500</v>
          </cell>
          <cell r="EB55">
            <v>12868.125</v>
          </cell>
          <cell r="ED55">
            <v>24</v>
          </cell>
          <cell r="EE55">
            <v>12500</v>
          </cell>
          <cell r="EF55">
            <v>12868.125</v>
          </cell>
          <cell r="EH55">
            <v>24</v>
          </cell>
          <cell r="EI55">
            <v>13999.92</v>
          </cell>
          <cell r="EJ55">
            <v>16527.427499999998</v>
          </cell>
          <cell r="EL55">
            <v>19</v>
          </cell>
          <cell r="EM55">
            <v>11083.27</v>
          </cell>
          <cell r="EN55">
            <v>13464.213437500001</v>
          </cell>
          <cell r="EP55">
            <v>23</v>
          </cell>
          <cell r="EQ55">
            <v>13416.59</v>
          </cell>
          <cell r="ER55">
            <v>16298.7846875</v>
          </cell>
          <cell r="ET55">
            <v>18</v>
          </cell>
          <cell r="EU55">
            <v>10499.94</v>
          </cell>
          <cell r="EV55">
            <v>12755.570625</v>
          </cell>
          <cell r="EX55">
            <v>24</v>
          </cell>
          <cell r="EY55">
            <v>13999.92</v>
          </cell>
          <cell r="EZ55">
            <v>16647.427500000002</v>
          </cell>
          <cell r="FB55">
            <v>18</v>
          </cell>
          <cell r="FC55">
            <v>10499.94</v>
          </cell>
          <cell r="FD55">
            <v>12395.570625</v>
          </cell>
          <cell r="FF55">
            <v>23</v>
          </cell>
          <cell r="FG55">
            <v>13416.59</v>
          </cell>
          <cell r="FH55">
            <v>16298.79</v>
          </cell>
          <cell r="FJ55">
            <v>21.5</v>
          </cell>
          <cell r="FK55">
            <v>12541.6</v>
          </cell>
          <cell r="FL55">
            <v>15145.83</v>
          </cell>
          <cell r="FN55">
            <v>21.5</v>
          </cell>
          <cell r="FO55">
            <v>12541.6</v>
          </cell>
          <cell r="FP55">
            <v>14565.82</v>
          </cell>
          <cell r="FR55">
            <v>22.5</v>
          </cell>
          <cell r="FS55">
            <v>13124.93</v>
          </cell>
          <cell r="FT55">
            <v>15334.47</v>
          </cell>
          <cell r="FV55">
            <v>22.5</v>
          </cell>
          <cell r="FW55">
            <v>13124.93</v>
          </cell>
          <cell r="FX55">
            <v>15334.46</v>
          </cell>
          <cell r="FZ55">
            <v>22</v>
          </cell>
          <cell r="GA55">
            <v>12833.26</v>
          </cell>
          <cell r="GB55">
            <v>15150.14</v>
          </cell>
          <cell r="GD55">
            <v>18</v>
          </cell>
          <cell r="GE55">
            <v>10499.94</v>
          </cell>
          <cell r="GF55">
            <v>12395.58</v>
          </cell>
          <cell r="GH55">
            <v>0</v>
          </cell>
          <cell r="GI55" t="str">
            <v xml:space="preserve">Congé </v>
          </cell>
          <cell r="GJ55">
            <v>0</v>
          </cell>
          <cell r="GL55">
            <v>22</v>
          </cell>
          <cell r="GM55">
            <v>12833.26</v>
          </cell>
          <cell r="GN55">
            <v>15150.15</v>
          </cell>
          <cell r="GP55">
            <v>18</v>
          </cell>
          <cell r="GQ55">
            <v>10499.94</v>
          </cell>
          <cell r="GR55">
            <v>12075.57</v>
          </cell>
          <cell r="GT55">
            <v>5</v>
          </cell>
          <cell r="GU55">
            <v>2916.65</v>
          </cell>
          <cell r="GV55">
            <v>3443.21</v>
          </cell>
          <cell r="GX55">
            <v>0</v>
          </cell>
          <cell r="GY55">
            <v>0</v>
          </cell>
          <cell r="GZ55">
            <v>0</v>
          </cell>
          <cell r="HB55" t="str">
            <v>Neant</v>
          </cell>
          <cell r="HC55" t="str">
            <v>Neant</v>
          </cell>
          <cell r="HD55" t="str">
            <v>Neant</v>
          </cell>
          <cell r="HF55" t="str">
            <v>Neant</v>
          </cell>
          <cell r="HG55" t="str">
            <v>Neant</v>
          </cell>
          <cell r="HH55" t="str">
            <v>Neant</v>
          </cell>
          <cell r="HJ55" t="str">
            <v>Neant</v>
          </cell>
          <cell r="HK55" t="str">
            <v>Neant</v>
          </cell>
          <cell r="HL55" t="str">
            <v>Neant</v>
          </cell>
          <cell r="HN55" t="str">
            <v>Neant</v>
          </cell>
          <cell r="HO55" t="str">
            <v>Neant</v>
          </cell>
          <cell r="HP55" t="str">
            <v>Neant</v>
          </cell>
          <cell r="HR55" t="str">
            <v>Neant</v>
          </cell>
          <cell r="HS55" t="str">
            <v>Neant</v>
          </cell>
          <cell r="HT55" t="str">
            <v>Neant</v>
          </cell>
          <cell r="ID55" t="str">
            <v>Neant</v>
          </cell>
          <cell r="IE55" t="str">
            <v>Neant</v>
          </cell>
          <cell r="IF55" t="str">
            <v>Neant</v>
          </cell>
          <cell r="IH55" t="str">
            <v>Neant</v>
          </cell>
          <cell r="II55" t="str">
            <v>Neant</v>
          </cell>
          <cell r="IJ55" t="str">
            <v>Neant</v>
          </cell>
          <cell r="IL55" t="str">
            <v>Neant</v>
          </cell>
          <cell r="IM55" t="str">
            <v>Neant</v>
          </cell>
          <cell r="IN55" t="str">
            <v>Neant</v>
          </cell>
          <cell r="IP55" t="str">
            <v>Neant</v>
          </cell>
          <cell r="IQ55" t="str">
            <v>Neant</v>
          </cell>
          <cell r="IR55" t="str">
            <v>Neant</v>
          </cell>
          <cell r="IT55" t="str">
            <v>Neant</v>
          </cell>
          <cell r="IU55" t="str">
            <v>Neant</v>
          </cell>
          <cell r="IV55" t="str">
            <v>Neant</v>
          </cell>
        </row>
        <row r="56">
          <cell r="R56" t="str">
            <v>Neant</v>
          </cell>
          <cell r="S56" t="str">
            <v>Neant</v>
          </cell>
          <cell r="T56" t="str">
            <v>Neant</v>
          </cell>
          <cell r="V56" t="str">
            <v>Neant</v>
          </cell>
          <cell r="W56" t="str">
            <v>Neant</v>
          </cell>
          <cell r="X56" t="str">
            <v>Neant</v>
          </cell>
          <cell r="Z56" t="str">
            <v>Neant</v>
          </cell>
          <cell r="AA56" t="str">
            <v>Neant</v>
          </cell>
          <cell r="AB56" t="str">
            <v>Neant</v>
          </cell>
          <cell r="AD56" t="str">
            <v>Neant</v>
          </cell>
          <cell r="AE56" t="str">
            <v>Neant</v>
          </cell>
          <cell r="AF56" t="str">
            <v>Neant</v>
          </cell>
          <cell r="AH56" t="str">
            <v>Neant</v>
          </cell>
          <cell r="AI56" t="str">
            <v>Neant</v>
          </cell>
          <cell r="AJ56" t="str">
            <v>Neant</v>
          </cell>
          <cell r="AL56" t="str">
            <v>Neant</v>
          </cell>
          <cell r="AM56" t="str">
            <v>Neant</v>
          </cell>
          <cell r="AN56" t="str">
            <v>Neant</v>
          </cell>
          <cell r="AP56" t="str">
            <v>Neant</v>
          </cell>
          <cell r="AQ56" t="str">
            <v>Neant</v>
          </cell>
          <cell r="AR56" t="str">
            <v>Neant</v>
          </cell>
          <cell r="AT56" t="str">
            <v>Neant</v>
          </cell>
          <cell r="AU56" t="str">
            <v>Neant</v>
          </cell>
          <cell r="AV56" t="str">
            <v>Neant</v>
          </cell>
          <cell r="AX56" t="str">
            <v>Neant</v>
          </cell>
          <cell r="AY56" t="str">
            <v>Neant</v>
          </cell>
          <cell r="AZ56" t="str">
            <v>Neant</v>
          </cell>
          <cell r="BB56" t="str">
            <v>Neant</v>
          </cell>
          <cell r="BC56" t="str">
            <v>Neant</v>
          </cell>
          <cell r="BD56" t="str">
            <v>Neant</v>
          </cell>
          <cell r="BF56" t="str">
            <v>Neant</v>
          </cell>
          <cell r="BG56" t="str">
            <v>Neant</v>
          </cell>
          <cell r="BH56" t="str">
            <v>Neant</v>
          </cell>
          <cell r="BJ56" t="str">
            <v>Neant</v>
          </cell>
          <cell r="BK56" t="str">
            <v>Neant</v>
          </cell>
          <cell r="BL56" t="str">
            <v>Neant</v>
          </cell>
          <cell r="BN56" t="str">
            <v>Neant</v>
          </cell>
          <cell r="BO56" t="str">
            <v>Neant</v>
          </cell>
          <cell r="BP56" t="str">
            <v>Neant</v>
          </cell>
          <cell r="BR56" t="str">
            <v>Neant</v>
          </cell>
          <cell r="BS56" t="str">
            <v>Neant</v>
          </cell>
          <cell r="BT56" t="str">
            <v>Neant</v>
          </cell>
          <cell r="BV56" t="str">
            <v>Neant</v>
          </cell>
          <cell r="BW56" t="str">
            <v>Neant</v>
          </cell>
          <cell r="BX56" t="str">
            <v>Neant</v>
          </cell>
          <cell r="BZ56" t="str">
            <v>Neant</v>
          </cell>
          <cell r="CA56" t="str">
            <v>Neant</v>
          </cell>
          <cell r="CB56" t="str">
            <v>Neant</v>
          </cell>
          <cell r="CD56" t="str">
            <v>Neant</v>
          </cell>
          <cell r="CE56" t="str">
            <v>Neant</v>
          </cell>
          <cell r="CF56" t="str">
            <v>Neant</v>
          </cell>
          <cell r="CH56" t="str">
            <v>Neant</v>
          </cell>
          <cell r="CI56" t="str">
            <v>Neant</v>
          </cell>
          <cell r="CJ56" t="str">
            <v>Neant</v>
          </cell>
          <cell r="CL56" t="str">
            <v>Neant</v>
          </cell>
          <cell r="CM56" t="str">
            <v>Neant</v>
          </cell>
          <cell r="CN56" t="str">
            <v>Neant</v>
          </cell>
          <cell r="CP56" t="str">
            <v>Neant</v>
          </cell>
          <cell r="CQ56" t="str">
            <v>Neant</v>
          </cell>
          <cell r="CR56" t="str">
            <v>Neant</v>
          </cell>
          <cell r="CT56" t="str">
            <v>Neant</v>
          </cell>
          <cell r="CU56" t="str">
            <v>Neant</v>
          </cell>
          <cell r="CV56" t="str">
            <v>Neant</v>
          </cell>
          <cell r="CX56" t="str">
            <v>Neant</v>
          </cell>
          <cell r="CY56" t="str">
            <v>Neant</v>
          </cell>
          <cell r="CZ56" t="str">
            <v>Neant</v>
          </cell>
          <cell r="DB56" t="str">
            <v>Neant</v>
          </cell>
          <cell r="DC56" t="str">
            <v>Neant</v>
          </cell>
          <cell r="DD56" t="str">
            <v>Neant</v>
          </cell>
          <cell r="DF56" t="str">
            <v>Neant</v>
          </cell>
          <cell r="DG56" t="str">
            <v>Neant</v>
          </cell>
          <cell r="DH56" t="str">
            <v>Neant</v>
          </cell>
          <cell r="DJ56" t="str">
            <v>Neant</v>
          </cell>
          <cell r="DK56" t="str">
            <v>Neant</v>
          </cell>
          <cell r="DL56" t="str">
            <v>Neant</v>
          </cell>
          <cell r="DN56" t="str">
            <v>Neant</v>
          </cell>
          <cell r="DO56" t="str">
            <v>Neant</v>
          </cell>
          <cell r="DP56" t="str">
            <v>Neant</v>
          </cell>
          <cell r="DR56" t="str">
            <v>Neant</v>
          </cell>
          <cell r="DS56" t="str">
            <v>Neant</v>
          </cell>
          <cell r="DT56" t="str">
            <v>Neant</v>
          </cell>
          <cell r="DV56">
            <v>24</v>
          </cell>
          <cell r="DW56">
            <v>12500</v>
          </cell>
          <cell r="DX56">
            <v>12868.125</v>
          </cell>
          <cell r="DZ56">
            <v>24</v>
          </cell>
          <cell r="EA56">
            <v>12500</v>
          </cell>
          <cell r="EB56">
            <v>12868.125</v>
          </cell>
          <cell r="ED56">
            <v>24</v>
          </cell>
          <cell r="EE56">
            <v>12500</v>
          </cell>
          <cell r="EF56">
            <v>12868.125</v>
          </cell>
          <cell r="EH56">
            <v>24</v>
          </cell>
          <cell r="EI56">
            <v>10000.08</v>
          </cell>
          <cell r="EJ56">
            <v>11702.5725</v>
          </cell>
          <cell r="EL56">
            <v>18</v>
          </cell>
          <cell r="EM56">
            <v>7500.06</v>
          </cell>
          <cell r="EN56">
            <v>8156.9293750000015</v>
          </cell>
          <cell r="EP56">
            <v>22</v>
          </cell>
          <cell r="EQ56">
            <v>9166.74</v>
          </cell>
          <cell r="ER56">
            <v>10177.358124999999</v>
          </cell>
          <cell r="ET56">
            <v>20</v>
          </cell>
          <cell r="EU56">
            <v>8333.4</v>
          </cell>
          <cell r="EV56">
            <v>9082.1437500000011</v>
          </cell>
          <cell r="EX56">
            <v>21</v>
          </cell>
          <cell r="EY56">
            <v>8750.07</v>
          </cell>
          <cell r="EZ56">
            <v>9459.7509375000009</v>
          </cell>
          <cell r="FB56">
            <v>17</v>
          </cell>
          <cell r="FC56">
            <v>7083.39</v>
          </cell>
          <cell r="FD56">
            <v>7694.3221874999999</v>
          </cell>
          <cell r="FF56">
            <v>24.5</v>
          </cell>
          <cell r="FG56">
            <v>12250</v>
          </cell>
          <cell r="FH56">
            <v>11731.56</v>
          </cell>
          <cell r="FJ56">
            <v>20</v>
          </cell>
          <cell r="FK56">
            <v>10000</v>
          </cell>
          <cell r="FL56">
            <v>9572.5</v>
          </cell>
          <cell r="FN56">
            <v>21.5</v>
          </cell>
          <cell r="FO56">
            <v>10750</v>
          </cell>
          <cell r="FP56">
            <v>10312.19</v>
          </cell>
          <cell r="FR56">
            <v>28</v>
          </cell>
          <cell r="FS56">
            <v>14000</v>
          </cell>
          <cell r="FT56">
            <v>13437.5</v>
          </cell>
          <cell r="FV56">
            <v>21.5</v>
          </cell>
          <cell r="FW56">
            <v>10750</v>
          </cell>
          <cell r="FX56">
            <v>10387.19</v>
          </cell>
          <cell r="FZ56">
            <v>20.5</v>
          </cell>
          <cell r="GA56">
            <v>10250</v>
          </cell>
          <cell r="GB56">
            <v>9904.06</v>
          </cell>
          <cell r="GD56">
            <v>23.5</v>
          </cell>
          <cell r="GE56">
            <v>11750</v>
          </cell>
          <cell r="GF56">
            <v>11353.44</v>
          </cell>
          <cell r="GH56">
            <v>20.5</v>
          </cell>
          <cell r="GI56">
            <v>10250</v>
          </cell>
          <cell r="GJ56">
            <v>9904.06</v>
          </cell>
          <cell r="GL56">
            <v>0</v>
          </cell>
          <cell r="GM56" t="str">
            <v xml:space="preserve">Congé </v>
          </cell>
          <cell r="GN56">
            <v>0</v>
          </cell>
          <cell r="GP56">
            <v>22</v>
          </cell>
          <cell r="GQ56">
            <v>11000</v>
          </cell>
          <cell r="GR56">
            <v>10628.75</v>
          </cell>
          <cell r="GT56">
            <v>18</v>
          </cell>
          <cell r="GU56">
            <v>9000</v>
          </cell>
          <cell r="GV56">
            <v>8696.25</v>
          </cell>
          <cell r="GX56">
            <v>17</v>
          </cell>
          <cell r="GY56">
            <v>8500</v>
          </cell>
          <cell r="GZ56">
            <v>8213.125</v>
          </cell>
          <cell r="HB56">
            <v>16</v>
          </cell>
          <cell r="HC56">
            <v>8000</v>
          </cell>
          <cell r="HD56">
            <v>8090</v>
          </cell>
          <cell r="HF56">
            <v>24</v>
          </cell>
          <cell r="HG56">
            <v>12000</v>
          </cell>
          <cell r="HH56">
            <v>11595</v>
          </cell>
          <cell r="HJ56">
            <v>23</v>
          </cell>
          <cell r="HK56">
            <v>11500</v>
          </cell>
          <cell r="HL56">
            <v>12181.88</v>
          </cell>
          <cell r="HN56">
            <v>20</v>
          </cell>
          <cell r="HO56">
            <v>10000</v>
          </cell>
          <cell r="HP56">
            <v>10662.5</v>
          </cell>
          <cell r="HR56">
            <v>23</v>
          </cell>
          <cell r="HS56">
            <v>11500</v>
          </cell>
          <cell r="HT56">
            <v>12181.87</v>
          </cell>
          <cell r="ID56">
            <v>0</v>
          </cell>
          <cell r="IE56" t="str">
            <v xml:space="preserve">Congé </v>
          </cell>
          <cell r="IF56">
            <v>0</v>
          </cell>
          <cell r="IH56">
            <v>19</v>
          </cell>
          <cell r="II56">
            <v>9500</v>
          </cell>
          <cell r="IJ56">
            <v>10129.370000000001</v>
          </cell>
          <cell r="IL56">
            <v>23</v>
          </cell>
          <cell r="IM56">
            <v>11500</v>
          </cell>
          <cell r="IN56">
            <v>12101.87</v>
          </cell>
          <cell r="IP56">
            <v>16</v>
          </cell>
          <cell r="IQ56">
            <v>8000</v>
          </cell>
          <cell r="IR56">
            <v>8450</v>
          </cell>
          <cell r="IT56">
            <v>23</v>
          </cell>
          <cell r="IU56">
            <v>11500</v>
          </cell>
          <cell r="IV56">
            <v>12021.87</v>
          </cell>
        </row>
        <row r="57">
          <cell r="R57" t="str">
            <v>Neant</v>
          </cell>
          <cell r="S57" t="str">
            <v>Neant</v>
          </cell>
          <cell r="T57" t="str">
            <v>Neant</v>
          </cell>
          <cell r="V57" t="str">
            <v>Neant</v>
          </cell>
          <cell r="W57" t="str">
            <v>Neant</v>
          </cell>
          <cell r="X57" t="str">
            <v>Neant</v>
          </cell>
          <cell r="Z57" t="str">
            <v>Neant</v>
          </cell>
          <cell r="AA57" t="str">
            <v>Neant</v>
          </cell>
          <cell r="AB57" t="str">
            <v>Neant</v>
          </cell>
          <cell r="AD57" t="str">
            <v>Neant</v>
          </cell>
          <cell r="AE57" t="str">
            <v>Neant</v>
          </cell>
          <cell r="AF57" t="str">
            <v>Neant</v>
          </cell>
          <cell r="AH57" t="str">
            <v>Neant</v>
          </cell>
          <cell r="AI57" t="str">
            <v>Neant</v>
          </cell>
          <cell r="AJ57" t="str">
            <v>Neant</v>
          </cell>
          <cell r="AL57" t="str">
            <v>Neant</v>
          </cell>
          <cell r="AM57" t="str">
            <v>Neant</v>
          </cell>
          <cell r="AN57" t="str">
            <v>Neant</v>
          </cell>
          <cell r="AP57" t="str">
            <v>Neant</v>
          </cell>
          <cell r="AQ57" t="str">
            <v>Neant</v>
          </cell>
          <cell r="AR57" t="str">
            <v>Neant</v>
          </cell>
          <cell r="AT57" t="str">
            <v>Neant</v>
          </cell>
          <cell r="AU57" t="str">
            <v>Neant</v>
          </cell>
          <cell r="AV57" t="str">
            <v>Neant</v>
          </cell>
          <cell r="AX57" t="str">
            <v>Neant</v>
          </cell>
          <cell r="AY57" t="str">
            <v>Neant</v>
          </cell>
          <cell r="AZ57" t="str">
            <v>Neant</v>
          </cell>
          <cell r="BB57" t="str">
            <v>Neant</v>
          </cell>
          <cell r="BC57" t="str">
            <v>Neant</v>
          </cell>
          <cell r="BD57" t="str">
            <v>Neant</v>
          </cell>
          <cell r="BF57" t="str">
            <v>Neant</v>
          </cell>
          <cell r="BG57" t="str">
            <v>Neant</v>
          </cell>
          <cell r="BH57" t="str">
            <v>Neant</v>
          </cell>
          <cell r="BJ57" t="str">
            <v>Neant</v>
          </cell>
          <cell r="BK57" t="str">
            <v>Neant</v>
          </cell>
          <cell r="BL57" t="str">
            <v>Neant</v>
          </cell>
          <cell r="BN57" t="str">
            <v>Neant</v>
          </cell>
          <cell r="BO57" t="str">
            <v>Neant</v>
          </cell>
          <cell r="BP57" t="str">
            <v>Neant</v>
          </cell>
          <cell r="BR57" t="str">
            <v>Neant</v>
          </cell>
          <cell r="BS57" t="str">
            <v>Neant</v>
          </cell>
          <cell r="BT57" t="str">
            <v>Neant</v>
          </cell>
          <cell r="BV57" t="str">
            <v>Neant</v>
          </cell>
          <cell r="BW57" t="str">
            <v>Neant</v>
          </cell>
          <cell r="BX57" t="str">
            <v>Neant</v>
          </cell>
          <cell r="BZ57" t="str">
            <v>Neant</v>
          </cell>
          <cell r="CA57" t="str">
            <v>Neant</v>
          </cell>
          <cell r="CB57" t="str">
            <v>Neant</v>
          </cell>
          <cell r="CD57" t="str">
            <v>Neant</v>
          </cell>
          <cell r="CE57" t="str">
            <v>Neant</v>
          </cell>
          <cell r="CF57" t="str">
            <v>Neant</v>
          </cell>
          <cell r="CH57" t="str">
            <v>Neant</v>
          </cell>
          <cell r="CI57" t="str">
            <v>Neant</v>
          </cell>
          <cell r="CJ57" t="str">
            <v>Neant</v>
          </cell>
          <cell r="CL57" t="str">
            <v>Neant</v>
          </cell>
          <cell r="CM57" t="str">
            <v>Neant</v>
          </cell>
          <cell r="CN57" t="str">
            <v>Neant</v>
          </cell>
          <cell r="CP57" t="str">
            <v>Neant</v>
          </cell>
          <cell r="CQ57" t="str">
            <v>Neant</v>
          </cell>
          <cell r="CR57" t="str">
            <v>Neant</v>
          </cell>
          <cell r="CT57" t="str">
            <v>Neant</v>
          </cell>
          <cell r="CU57" t="str">
            <v>Neant</v>
          </cell>
          <cell r="CV57" t="str">
            <v>Neant</v>
          </cell>
          <cell r="CX57" t="str">
            <v>Neant</v>
          </cell>
          <cell r="CY57" t="str">
            <v>Neant</v>
          </cell>
          <cell r="CZ57" t="str">
            <v>Neant</v>
          </cell>
          <cell r="DB57" t="str">
            <v>Neant</v>
          </cell>
          <cell r="DC57" t="str">
            <v>Neant</v>
          </cell>
          <cell r="DD57" t="str">
            <v>Neant</v>
          </cell>
          <cell r="DF57" t="str">
            <v>Neant</v>
          </cell>
          <cell r="DG57" t="str">
            <v>Neant</v>
          </cell>
          <cell r="DH57" t="str">
            <v>Neant</v>
          </cell>
          <cell r="DJ57" t="str">
            <v>Neant</v>
          </cell>
          <cell r="DK57" t="str">
            <v>Neant</v>
          </cell>
          <cell r="DL57" t="str">
            <v>Neant</v>
          </cell>
          <cell r="DN57" t="str">
            <v>Neant</v>
          </cell>
          <cell r="DO57" t="str">
            <v>Neant</v>
          </cell>
          <cell r="DP57" t="str">
            <v>Neant</v>
          </cell>
          <cell r="DR57" t="str">
            <v>Neant</v>
          </cell>
          <cell r="DS57" t="str">
            <v>Neant</v>
          </cell>
          <cell r="DT57" t="str">
            <v>Neant</v>
          </cell>
          <cell r="DV57">
            <v>24</v>
          </cell>
          <cell r="DW57">
            <v>12500</v>
          </cell>
          <cell r="DX57">
            <v>12868.125</v>
          </cell>
          <cell r="DZ57">
            <v>16</v>
          </cell>
          <cell r="EA57">
            <v>8333.3250000000007</v>
          </cell>
          <cell r="EB57">
            <v>8578.7357812499995</v>
          </cell>
          <cell r="ED57">
            <v>24</v>
          </cell>
          <cell r="EE57">
            <v>12500</v>
          </cell>
          <cell r="EF57">
            <v>12868.125</v>
          </cell>
          <cell r="EH57">
            <v>20.5</v>
          </cell>
          <cell r="EI57">
            <v>8500.08</v>
          </cell>
          <cell r="EJ57">
            <v>10343.1975</v>
          </cell>
          <cell r="EL57">
            <v>24</v>
          </cell>
          <cell r="EM57">
            <v>10000.08</v>
          </cell>
          <cell r="EN57">
            <v>11702.5725</v>
          </cell>
          <cell r="EP57" t="str">
            <v>Congé 12</v>
          </cell>
          <cell r="EQ57" t="str">
            <v>Cotis.CACOBATPH</v>
          </cell>
          <cell r="ER57">
            <v>0</v>
          </cell>
          <cell r="ET57" t="str">
            <v>Neant</v>
          </cell>
          <cell r="EU57" t="str">
            <v>Neant</v>
          </cell>
          <cell r="EV57" t="str">
            <v>Neant</v>
          </cell>
          <cell r="EX57" t="str">
            <v>Neant</v>
          </cell>
          <cell r="EY57" t="str">
            <v>Neant</v>
          </cell>
          <cell r="EZ57" t="str">
            <v>Neant</v>
          </cell>
          <cell r="FB57" t="str">
            <v>Neant</v>
          </cell>
          <cell r="FC57" t="str">
            <v>Neant</v>
          </cell>
          <cell r="FD57" t="str">
            <v>Neant</v>
          </cell>
          <cell r="FF57" t="str">
            <v>Neant</v>
          </cell>
          <cell r="FG57" t="str">
            <v>Neant</v>
          </cell>
          <cell r="FH57" t="str">
            <v>Neant</v>
          </cell>
          <cell r="FJ57" t="str">
            <v>Neant</v>
          </cell>
          <cell r="FK57" t="str">
            <v>Neant</v>
          </cell>
          <cell r="FL57" t="str">
            <v>Neant</v>
          </cell>
          <cell r="FN57" t="str">
            <v>Neant</v>
          </cell>
          <cell r="FO57" t="str">
            <v>Neant</v>
          </cell>
          <cell r="FP57" t="str">
            <v>Neant</v>
          </cell>
          <cell r="FR57" t="str">
            <v>Neant</v>
          </cell>
          <cell r="FS57" t="str">
            <v>Neant</v>
          </cell>
          <cell r="FT57" t="str">
            <v>Neant</v>
          </cell>
          <cell r="FV57" t="str">
            <v>Neant</v>
          </cell>
          <cell r="FW57" t="str">
            <v>Neant</v>
          </cell>
          <cell r="FX57" t="str">
            <v>Neant</v>
          </cell>
          <cell r="FZ57" t="str">
            <v>Neant</v>
          </cell>
          <cell r="GA57" t="str">
            <v>Neant</v>
          </cell>
          <cell r="GB57" t="str">
            <v>Neant</v>
          </cell>
          <cell r="GD57" t="str">
            <v>Neant</v>
          </cell>
          <cell r="GE57" t="str">
            <v>Neant</v>
          </cell>
          <cell r="GF57" t="str">
            <v>Neant</v>
          </cell>
          <cell r="GH57" t="str">
            <v>Neant</v>
          </cell>
          <cell r="GI57" t="str">
            <v>Neant</v>
          </cell>
          <cell r="GJ57" t="str">
            <v>Neant</v>
          </cell>
          <cell r="GL57" t="str">
            <v>Neant</v>
          </cell>
          <cell r="GM57" t="str">
            <v>Neant</v>
          </cell>
          <cell r="GN57" t="str">
            <v>Neant</v>
          </cell>
          <cell r="GP57" t="str">
            <v>Neant</v>
          </cell>
          <cell r="GQ57" t="str">
            <v>Neant</v>
          </cell>
          <cell r="GR57" t="str">
            <v>Neant</v>
          </cell>
          <cell r="GT57" t="str">
            <v>Neant</v>
          </cell>
          <cell r="GU57" t="str">
            <v>Neant</v>
          </cell>
          <cell r="GV57" t="str">
            <v>Neant</v>
          </cell>
          <cell r="GX57" t="str">
            <v>Neant</v>
          </cell>
          <cell r="GY57" t="str">
            <v>Neant</v>
          </cell>
          <cell r="GZ57" t="str">
            <v>Neant</v>
          </cell>
          <cell r="HB57" t="str">
            <v>Neant</v>
          </cell>
          <cell r="HC57" t="str">
            <v>Neant</v>
          </cell>
          <cell r="HD57" t="str">
            <v>Neant</v>
          </cell>
          <cell r="HF57" t="str">
            <v>Neant</v>
          </cell>
          <cell r="HG57" t="str">
            <v>Neant</v>
          </cell>
          <cell r="HH57" t="str">
            <v>Neant</v>
          </cell>
          <cell r="HJ57" t="str">
            <v>Neant</v>
          </cell>
          <cell r="HK57" t="str">
            <v>Neant</v>
          </cell>
          <cell r="HL57" t="str">
            <v>Neant</v>
          </cell>
          <cell r="HN57" t="str">
            <v>Neant</v>
          </cell>
          <cell r="HO57" t="str">
            <v>Neant</v>
          </cell>
          <cell r="HP57" t="str">
            <v>Neant</v>
          </cell>
          <cell r="HR57" t="str">
            <v>Neant</v>
          </cell>
          <cell r="HS57" t="str">
            <v>Neant</v>
          </cell>
          <cell r="HT57" t="str">
            <v>Neant</v>
          </cell>
          <cell r="ID57" t="str">
            <v>Neant</v>
          </cell>
          <cell r="IE57" t="str">
            <v>Neant</v>
          </cell>
          <cell r="IF57" t="str">
            <v>Neant</v>
          </cell>
          <cell r="IH57" t="str">
            <v>Neant</v>
          </cell>
          <cell r="II57" t="str">
            <v>Neant</v>
          </cell>
          <cell r="IJ57" t="str">
            <v>Neant</v>
          </cell>
          <cell r="IL57" t="str">
            <v>Neant</v>
          </cell>
          <cell r="IM57" t="str">
            <v>Neant</v>
          </cell>
          <cell r="IN57" t="str">
            <v>Neant</v>
          </cell>
          <cell r="IP57" t="str">
            <v>Neant</v>
          </cell>
          <cell r="IQ57" t="str">
            <v>Neant</v>
          </cell>
          <cell r="IR57" t="str">
            <v>Neant</v>
          </cell>
          <cell r="IT57" t="str">
            <v>Neant</v>
          </cell>
          <cell r="IU57" t="str">
            <v>Neant</v>
          </cell>
          <cell r="IV57" t="str">
            <v>Neant</v>
          </cell>
        </row>
        <row r="58">
          <cell r="R58" t="str">
            <v>Neant</v>
          </cell>
          <cell r="S58" t="str">
            <v>Neant</v>
          </cell>
          <cell r="T58" t="str">
            <v>Neant</v>
          </cell>
          <cell r="V58" t="str">
            <v>Neant</v>
          </cell>
          <cell r="W58" t="str">
            <v>Neant</v>
          </cell>
          <cell r="X58" t="str">
            <v>Neant</v>
          </cell>
          <cell r="Z58" t="str">
            <v>Neant</v>
          </cell>
          <cell r="AA58" t="str">
            <v>Neant</v>
          </cell>
          <cell r="AB58" t="str">
            <v>Neant</v>
          </cell>
          <cell r="AD58" t="str">
            <v>Neant</v>
          </cell>
          <cell r="AE58" t="str">
            <v>Neant</v>
          </cell>
          <cell r="AF58" t="str">
            <v>Neant</v>
          </cell>
          <cell r="AH58" t="str">
            <v>Neant</v>
          </cell>
          <cell r="AI58" t="str">
            <v>Neant</v>
          </cell>
          <cell r="AJ58" t="str">
            <v>Neant</v>
          </cell>
          <cell r="AL58" t="str">
            <v>Neant</v>
          </cell>
          <cell r="AM58" t="str">
            <v>Neant</v>
          </cell>
          <cell r="AN58" t="str">
            <v>Neant</v>
          </cell>
          <cell r="AP58" t="str">
            <v>Neant</v>
          </cell>
          <cell r="AQ58" t="str">
            <v>Neant</v>
          </cell>
          <cell r="AR58" t="str">
            <v>Neant</v>
          </cell>
          <cell r="AT58" t="str">
            <v>Neant</v>
          </cell>
          <cell r="AU58" t="str">
            <v>Neant</v>
          </cell>
          <cell r="AV58" t="str">
            <v>Neant</v>
          </cell>
          <cell r="AX58" t="str">
            <v>Neant</v>
          </cell>
          <cell r="AY58" t="str">
            <v>Neant</v>
          </cell>
          <cell r="AZ58" t="str">
            <v>Neant</v>
          </cell>
          <cell r="BB58" t="str">
            <v>Neant</v>
          </cell>
          <cell r="BC58" t="str">
            <v>Neant</v>
          </cell>
          <cell r="BD58" t="str">
            <v>Neant</v>
          </cell>
          <cell r="BF58" t="str">
            <v>Neant</v>
          </cell>
          <cell r="BG58" t="str">
            <v>Neant</v>
          </cell>
          <cell r="BH58" t="str">
            <v>Neant</v>
          </cell>
          <cell r="BJ58" t="str">
            <v>Neant</v>
          </cell>
          <cell r="BK58" t="str">
            <v>Neant</v>
          </cell>
          <cell r="BL58" t="str">
            <v>Neant</v>
          </cell>
          <cell r="BN58" t="str">
            <v>Neant</v>
          </cell>
          <cell r="BO58" t="str">
            <v>Neant</v>
          </cell>
          <cell r="BP58" t="str">
            <v>Neant</v>
          </cell>
          <cell r="BR58" t="str">
            <v>Neant</v>
          </cell>
          <cell r="BS58" t="str">
            <v>Neant</v>
          </cell>
          <cell r="BT58" t="str">
            <v>Neant</v>
          </cell>
          <cell r="BV58" t="str">
            <v>Neant</v>
          </cell>
          <cell r="BW58" t="str">
            <v>Neant</v>
          </cell>
          <cell r="BX58" t="str">
            <v>Neant</v>
          </cell>
          <cell r="BZ58" t="str">
            <v>Neant</v>
          </cell>
          <cell r="CA58" t="str">
            <v>Neant</v>
          </cell>
          <cell r="CB58" t="str">
            <v>Neant</v>
          </cell>
          <cell r="CD58" t="str">
            <v>Neant</v>
          </cell>
          <cell r="CE58" t="str">
            <v>Neant</v>
          </cell>
          <cell r="CF58" t="str">
            <v>Neant</v>
          </cell>
          <cell r="CH58" t="str">
            <v>Neant</v>
          </cell>
          <cell r="CI58" t="str">
            <v>Neant</v>
          </cell>
          <cell r="CJ58" t="str">
            <v>Neant</v>
          </cell>
          <cell r="CL58" t="str">
            <v>Neant</v>
          </cell>
          <cell r="CM58" t="str">
            <v>Neant</v>
          </cell>
          <cell r="CN58" t="str">
            <v>Neant</v>
          </cell>
          <cell r="CP58" t="str">
            <v>Neant</v>
          </cell>
          <cell r="CQ58" t="str">
            <v>Neant</v>
          </cell>
          <cell r="CR58" t="str">
            <v>Neant</v>
          </cell>
          <cell r="CT58" t="str">
            <v>Neant</v>
          </cell>
          <cell r="CU58" t="str">
            <v>Neant</v>
          </cell>
          <cell r="CV58" t="str">
            <v>Neant</v>
          </cell>
          <cell r="CX58" t="str">
            <v>Neant</v>
          </cell>
          <cell r="CY58" t="str">
            <v>Neant</v>
          </cell>
          <cell r="CZ58" t="str">
            <v>Neant</v>
          </cell>
          <cell r="DB58" t="str">
            <v>Neant</v>
          </cell>
          <cell r="DC58" t="str">
            <v>Neant</v>
          </cell>
          <cell r="DD58" t="str">
            <v>Neant</v>
          </cell>
          <cell r="DF58" t="str">
            <v>Neant</v>
          </cell>
          <cell r="DG58" t="str">
            <v>Neant</v>
          </cell>
          <cell r="DH58" t="str">
            <v>Neant</v>
          </cell>
          <cell r="DJ58" t="str">
            <v>Neant</v>
          </cell>
          <cell r="DK58" t="str">
            <v>Neant</v>
          </cell>
          <cell r="DL58" t="str">
            <v>Neant</v>
          </cell>
          <cell r="DN58" t="str">
            <v>Neant</v>
          </cell>
          <cell r="DO58" t="str">
            <v>Neant</v>
          </cell>
          <cell r="DP58" t="str">
            <v>Neant</v>
          </cell>
          <cell r="DR58" t="str">
            <v>Neant</v>
          </cell>
          <cell r="DS58" t="str">
            <v>Neant</v>
          </cell>
          <cell r="DT58" t="str">
            <v>Neant</v>
          </cell>
          <cell r="DV58" t="str">
            <v>Neant</v>
          </cell>
          <cell r="DW58" t="str">
            <v>Neant</v>
          </cell>
          <cell r="DX58" t="str">
            <v>Neant</v>
          </cell>
          <cell r="DZ58" t="str">
            <v>Neant</v>
          </cell>
          <cell r="EA58" t="str">
            <v>Neant</v>
          </cell>
          <cell r="EB58" t="str">
            <v>Neant</v>
          </cell>
          <cell r="ED58">
            <v>24</v>
          </cell>
          <cell r="EE58">
            <v>12500</v>
          </cell>
          <cell r="EF58">
            <v>12868.125</v>
          </cell>
          <cell r="EH58">
            <v>24</v>
          </cell>
          <cell r="EI58">
            <v>13000.08</v>
          </cell>
          <cell r="EJ58">
            <v>15141.3225</v>
          </cell>
          <cell r="EL58">
            <v>26</v>
          </cell>
          <cell r="EM58">
            <v>14083.42</v>
          </cell>
          <cell r="EN58">
            <v>15983.099374999998</v>
          </cell>
          <cell r="EP58">
            <v>20</v>
          </cell>
          <cell r="EQ58">
            <v>10833.4</v>
          </cell>
          <cell r="ER58">
            <v>12617.768750000001</v>
          </cell>
          <cell r="ET58">
            <v>20</v>
          </cell>
          <cell r="EU58">
            <v>10833.4</v>
          </cell>
          <cell r="EV58">
            <v>12617.768750000001</v>
          </cell>
          <cell r="EX58">
            <v>21</v>
          </cell>
          <cell r="EY58">
            <v>11375.07</v>
          </cell>
          <cell r="EZ58">
            <v>12968.65</v>
          </cell>
          <cell r="FB58">
            <v>20</v>
          </cell>
          <cell r="FC58">
            <v>10833.4</v>
          </cell>
          <cell r="FD58">
            <v>12337.768750000001</v>
          </cell>
          <cell r="FF58">
            <v>25</v>
          </cell>
          <cell r="FG58">
            <v>13541.75</v>
          </cell>
          <cell r="FH58">
            <v>15352.21</v>
          </cell>
          <cell r="FJ58">
            <v>17.5</v>
          </cell>
          <cell r="FK58">
            <v>9479.2199999999993</v>
          </cell>
          <cell r="FL58">
            <v>10970.54</v>
          </cell>
          <cell r="FN58">
            <v>23</v>
          </cell>
          <cell r="FO58">
            <v>12458.41</v>
          </cell>
          <cell r="FP58">
            <v>14230.43</v>
          </cell>
          <cell r="FR58">
            <v>27</v>
          </cell>
          <cell r="FS58">
            <v>14625.09</v>
          </cell>
          <cell r="FT58">
            <v>16613.990000000002</v>
          </cell>
          <cell r="FV58">
            <v>21.5</v>
          </cell>
          <cell r="FW58">
            <v>11645.91</v>
          </cell>
          <cell r="FX58">
            <v>13564.1</v>
          </cell>
          <cell r="FZ58">
            <v>17.5</v>
          </cell>
          <cell r="GA58">
            <v>9479.23</v>
          </cell>
          <cell r="GB58">
            <v>11040.55</v>
          </cell>
          <cell r="GD58">
            <v>20</v>
          </cell>
          <cell r="GE58">
            <v>10833.4</v>
          </cell>
          <cell r="GF58">
            <v>12617.76</v>
          </cell>
          <cell r="GH58">
            <v>18</v>
          </cell>
          <cell r="GI58">
            <v>9750.06</v>
          </cell>
          <cell r="GJ58">
            <v>11355.991599999999</v>
          </cell>
          <cell r="GL58">
            <v>0</v>
          </cell>
          <cell r="GM58" t="str">
            <v xml:space="preserve">Congé </v>
          </cell>
          <cell r="GN58">
            <v>0</v>
          </cell>
          <cell r="GP58">
            <v>18</v>
          </cell>
          <cell r="GQ58">
            <v>9750.06</v>
          </cell>
          <cell r="GR58">
            <v>11075.99</v>
          </cell>
          <cell r="GT58">
            <v>14</v>
          </cell>
          <cell r="GU58">
            <v>7583.38</v>
          </cell>
          <cell r="GV58">
            <v>8832.44</v>
          </cell>
          <cell r="GX58">
            <v>18</v>
          </cell>
          <cell r="GY58">
            <v>9750.06</v>
          </cell>
          <cell r="GZ58">
            <v>11355.991599999999</v>
          </cell>
          <cell r="HB58">
            <v>23.5</v>
          </cell>
          <cell r="HC58">
            <v>12220</v>
          </cell>
          <cell r="HD58">
            <v>14084.375</v>
          </cell>
          <cell r="HF58">
            <v>22.5</v>
          </cell>
          <cell r="HG58">
            <v>11700</v>
          </cell>
          <cell r="HH58">
            <v>12143.13</v>
          </cell>
          <cell r="HJ58">
            <v>25</v>
          </cell>
          <cell r="HK58">
            <v>13000</v>
          </cell>
          <cell r="HL58">
            <v>15141.25</v>
          </cell>
          <cell r="HN58">
            <v>10</v>
          </cell>
          <cell r="HO58">
            <v>5200</v>
          </cell>
          <cell r="HP58">
            <v>6112.5</v>
          </cell>
          <cell r="HR58" t="str">
            <v>Neant</v>
          </cell>
          <cell r="HS58" t="str">
            <v>Neant</v>
          </cell>
          <cell r="HT58" t="str">
            <v>Neant</v>
          </cell>
          <cell r="HV58" t="str">
            <v>Neant</v>
          </cell>
          <cell r="HW58" t="str">
            <v>Neant</v>
          </cell>
          <cell r="HX58" t="str">
            <v>Neant</v>
          </cell>
          <cell r="HZ58" t="str">
            <v>Neant</v>
          </cell>
          <cell r="IA58" t="str">
            <v>Neant</v>
          </cell>
          <cell r="IB58" t="str">
            <v>Neant</v>
          </cell>
          <cell r="ID58" t="str">
            <v>Neant</v>
          </cell>
          <cell r="IE58" t="str">
            <v>Neant</v>
          </cell>
          <cell r="IF58" t="str">
            <v>Neant</v>
          </cell>
          <cell r="IH58" t="str">
            <v>Neant</v>
          </cell>
          <cell r="II58" t="str">
            <v>Neant</v>
          </cell>
          <cell r="IJ58" t="str">
            <v>Neant</v>
          </cell>
          <cell r="IL58" t="str">
            <v>Neant</v>
          </cell>
          <cell r="IM58" t="str">
            <v>Neant</v>
          </cell>
          <cell r="IN58" t="str">
            <v>Neant</v>
          </cell>
          <cell r="IP58" t="str">
            <v>Neant</v>
          </cell>
          <cell r="IQ58" t="str">
            <v>Neant</v>
          </cell>
          <cell r="IR58" t="str">
            <v>Neant</v>
          </cell>
          <cell r="IT58" t="str">
            <v>Neant</v>
          </cell>
          <cell r="IU58" t="str">
            <v>Neant</v>
          </cell>
          <cell r="IV58" t="str">
            <v>Neant</v>
          </cell>
        </row>
        <row r="59">
          <cell r="R59" t="str">
            <v>Neant</v>
          </cell>
          <cell r="S59" t="str">
            <v>Neant</v>
          </cell>
          <cell r="T59" t="str">
            <v>Neant</v>
          </cell>
          <cell r="V59" t="str">
            <v>Neant</v>
          </cell>
          <cell r="W59" t="str">
            <v>Neant</v>
          </cell>
          <cell r="X59" t="str">
            <v>Neant</v>
          </cell>
          <cell r="Z59" t="str">
            <v>Neant</v>
          </cell>
          <cell r="AA59" t="str">
            <v>Neant</v>
          </cell>
          <cell r="AB59" t="str">
            <v>Neant</v>
          </cell>
          <cell r="AD59" t="str">
            <v>Neant</v>
          </cell>
          <cell r="AE59" t="str">
            <v>Neant</v>
          </cell>
          <cell r="AF59" t="str">
            <v>Neant</v>
          </cell>
          <cell r="AH59" t="str">
            <v>Neant</v>
          </cell>
          <cell r="AI59" t="str">
            <v>Neant</v>
          </cell>
          <cell r="AJ59" t="str">
            <v>Neant</v>
          </cell>
          <cell r="AL59" t="str">
            <v>Neant</v>
          </cell>
          <cell r="AM59" t="str">
            <v>Neant</v>
          </cell>
          <cell r="AN59" t="str">
            <v>Neant</v>
          </cell>
          <cell r="AP59" t="str">
            <v>Neant</v>
          </cell>
          <cell r="AQ59" t="str">
            <v>Neant</v>
          </cell>
          <cell r="AR59" t="str">
            <v>Neant</v>
          </cell>
          <cell r="AT59" t="str">
            <v>Neant</v>
          </cell>
          <cell r="AU59" t="str">
            <v>Neant</v>
          </cell>
          <cell r="AV59" t="str">
            <v>Neant</v>
          </cell>
          <cell r="AX59" t="str">
            <v>Neant</v>
          </cell>
          <cell r="AY59" t="str">
            <v>Neant</v>
          </cell>
          <cell r="AZ59" t="str">
            <v>Neant</v>
          </cell>
          <cell r="BB59" t="str">
            <v>Neant</v>
          </cell>
          <cell r="BC59" t="str">
            <v>Neant</v>
          </cell>
          <cell r="BD59" t="str">
            <v>Neant</v>
          </cell>
          <cell r="BF59" t="str">
            <v>Neant</v>
          </cell>
          <cell r="BG59" t="str">
            <v>Neant</v>
          </cell>
          <cell r="BH59" t="str">
            <v>Neant</v>
          </cell>
          <cell r="BJ59" t="str">
            <v>Neant</v>
          </cell>
          <cell r="BK59" t="str">
            <v>Neant</v>
          </cell>
          <cell r="BL59" t="str">
            <v>Neant</v>
          </cell>
          <cell r="BN59" t="str">
            <v>Neant</v>
          </cell>
          <cell r="BO59" t="str">
            <v>Neant</v>
          </cell>
          <cell r="BP59" t="str">
            <v>Neant</v>
          </cell>
          <cell r="BR59" t="str">
            <v>Neant</v>
          </cell>
          <cell r="BS59" t="str">
            <v>Neant</v>
          </cell>
          <cell r="BT59" t="str">
            <v>Neant</v>
          </cell>
          <cell r="BV59" t="str">
            <v>Neant</v>
          </cell>
          <cell r="BW59" t="str">
            <v>Neant</v>
          </cell>
          <cell r="BX59" t="str">
            <v>Neant</v>
          </cell>
          <cell r="BZ59" t="str">
            <v>Neant</v>
          </cell>
          <cell r="CA59" t="str">
            <v>Neant</v>
          </cell>
          <cell r="CB59" t="str">
            <v>Neant</v>
          </cell>
          <cell r="CD59" t="str">
            <v>Neant</v>
          </cell>
          <cell r="CE59" t="str">
            <v>Neant</v>
          </cell>
          <cell r="CF59" t="str">
            <v>Neant</v>
          </cell>
          <cell r="CH59" t="str">
            <v>Neant</v>
          </cell>
          <cell r="CI59" t="str">
            <v>Neant</v>
          </cell>
          <cell r="CJ59" t="str">
            <v>Neant</v>
          </cell>
          <cell r="CL59" t="str">
            <v>Neant</v>
          </cell>
          <cell r="CM59" t="str">
            <v>Neant</v>
          </cell>
          <cell r="CN59" t="str">
            <v>Neant</v>
          </cell>
          <cell r="CP59" t="str">
            <v>Neant</v>
          </cell>
          <cell r="CQ59" t="str">
            <v>Neant</v>
          </cell>
          <cell r="CR59" t="str">
            <v>Neant</v>
          </cell>
          <cell r="CT59" t="str">
            <v>Neant</v>
          </cell>
          <cell r="CU59" t="str">
            <v>Neant</v>
          </cell>
          <cell r="CV59" t="str">
            <v>Neant</v>
          </cell>
          <cell r="CX59" t="str">
            <v>Neant</v>
          </cell>
          <cell r="CY59" t="str">
            <v>Neant</v>
          </cell>
          <cell r="CZ59" t="str">
            <v>Neant</v>
          </cell>
          <cell r="DB59" t="str">
            <v>Neant</v>
          </cell>
          <cell r="DC59" t="str">
            <v>Neant</v>
          </cell>
          <cell r="DD59" t="str">
            <v>Neant</v>
          </cell>
          <cell r="DF59" t="str">
            <v>Neant</v>
          </cell>
          <cell r="DG59" t="str">
            <v>Neant</v>
          </cell>
          <cell r="DH59" t="str">
            <v>Neant</v>
          </cell>
          <cell r="DJ59" t="str">
            <v>Neant</v>
          </cell>
          <cell r="DK59" t="str">
            <v>Neant</v>
          </cell>
          <cell r="DL59" t="str">
            <v>Neant</v>
          </cell>
          <cell r="DN59" t="str">
            <v>Neant</v>
          </cell>
          <cell r="DO59" t="str">
            <v>Neant</v>
          </cell>
          <cell r="DP59" t="str">
            <v>Neant</v>
          </cell>
          <cell r="DR59" t="str">
            <v>Neant</v>
          </cell>
          <cell r="DS59" t="str">
            <v>Neant</v>
          </cell>
          <cell r="DT59" t="str">
            <v>Neant</v>
          </cell>
          <cell r="DV59" t="str">
            <v>Neant</v>
          </cell>
          <cell r="DW59" t="str">
            <v>Neant</v>
          </cell>
          <cell r="DX59" t="str">
            <v>Neant</v>
          </cell>
          <cell r="DZ59" t="str">
            <v>Neant</v>
          </cell>
          <cell r="EA59" t="str">
            <v>Neant</v>
          </cell>
          <cell r="EB59" t="str">
            <v>Neant</v>
          </cell>
          <cell r="ED59" t="str">
            <v>Neant</v>
          </cell>
          <cell r="EE59" t="str">
            <v>Neant</v>
          </cell>
          <cell r="EF59" t="str">
            <v>Neant</v>
          </cell>
          <cell r="EH59">
            <v>24</v>
          </cell>
          <cell r="EI59">
            <v>10500</v>
          </cell>
          <cell r="EJ59">
            <v>12395.625</v>
          </cell>
          <cell r="EL59">
            <v>24</v>
          </cell>
          <cell r="EM59">
            <v>10500</v>
          </cell>
          <cell r="EN59">
            <v>12395.625</v>
          </cell>
          <cell r="EP59">
            <v>26</v>
          </cell>
          <cell r="EQ59">
            <v>11375</v>
          </cell>
          <cell r="ER59">
            <v>14598.59375</v>
          </cell>
          <cell r="ET59">
            <v>24</v>
          </cell>
          <cell r="EU59">
            <v>10500</v>
          </cell>
          <cell r="EV59">
            <v>13475.625</v>
          </cell>
          <cell r="EX59">
            <v>21</v>
          </cell>
          <cell r="EY59">
            <v>9187.5</v>
          </cell>
          <cell r="EZ59">
            <v>11791.18</v>
          </cell>
          <cell r="FB59">
            <v>27</v>
          </cell>
          <cell r="FC59">
            <v>11812.5</v>
          </cell>
          <cell r="FD59">
            <v>15160.078125</v>
          </cell>
          <cell r="FF59">
            <v>24</v>
          </cell>
          <cell r="FG59">
            <v>12000</v>
          </cell>
          <cell r="FH59">
            <v>11595</v>
          </cell>
          <cell r="FJ59">
            <v>24</v>
          </cell>
          <cell r="FK59">
            <v>12000</v>
          </cell>
          <cell r="FL59">
            <v>11595</v>
          </cell>
          <cell r="FN59">
            <v>24</v>
          </cell>
          <cell r="FO59">
            <v>12000</v>
          </cell>
          <cell r="FP59">
            <v>11595</v>
          </cell>
          <cell r="FR59">
            <v>24</v>
          </cell>
          <cell r="FS59">
            <v>12000</v>
          </cell>
          <cell r="FT59">
            <v>11595</v>
          </cell>
          <cell r="FV59">
            <v>24</v>
          </cell>
          <cell r="FW59">
            <v>12000</v>
          </cell>
          <cell r="FX59">
            <v>11595</v>
          </cell>
          <cell r="FZ59">
            <v>24</v>
          </cell>
          <cell r="GA59">
            <v>12000</v>
          </cell>
          <cell r="GB59">
            <v>11595</v>
          </cell>
          <cell r="GD59">
            <v>24</v>
          </cell>
          <cell r="GE59">
            <v>12000</v>
          </cell>
          <cell r="GF59">
            <v>11595</v>
          </cell>
          <cell r="GH59">
            <v>0</v>
          </cell>
          <cell r="GI59" t="str">
            <v xml:space="preserve">Congé </v>
          </cell>
          <cell r="GJ59">
            <v>0</v>
          </cell>
          <cell r="GL59">
            <v>24</v>
          </cell>
          <cell r="GM59">
            <v>12000</v>
          </cell>
          <cell r="GN59">
            <v>11595</v>
          </cell>
          <cell r="GP59">
            <v>24</v>
          </cell>
          <cell r="GQ59">
            <v>12000</v>
          </cell>
          <cell r="GR59">
            <v>11595</v>
          </cell>
          <cell r="GT59">
            <v>24</v>
          </cell>
          <cell r="GU59">
            <v>12000</v>
          </cell>
          <cell r="GV59">
            <v>11595</v>
          </cell>
          <cell r="GX59">
            <v>24</v>
          </cell>
          <cell r="GY59">
            <v>12000</v>
          </cell>
          <cell r="GZ59">
            <v>11595</v>
          </cell>
          <cell r="HB59">
            <v>24</v>
          </cell>
          <cell r="HC59">
            <v>12000</v>
          </cell>
          <cell r="HD59">
            <v>11835</v>
          </cell>
          <cell r="HF59">
            <v>24</v>
          </cell>
          <cell r="HG59">
            <v>12000</v>
          </cell>
          <cell r="HH59">
            <v>11835</v>
          </cell>
          <cell r="HJ59">
            <v>24</v>
          </cell>
          <cell r="HK59">
            <v>12000</v>
          </cell>
          <cell r="HL59">
            <v>12075</v>
          </cell>
          <cell r="HN59">
            <v>14</v>
          </cell>
          <cell r="HO59">
            <v>7000</v>
          </cell>
          <cell r="HP59">
            <v>7043.75</v>
          </cell>
          <cell r="HR59">
            <v>24</v>
          </cell>
          <cell r="HS59">
            <v>12000</v>
          </cell>
          <cell r="HT59">
            <v>12075</v>
          </cell>
          <cell r="HV59">
            <v>24</v>
          </cell>
          <cell r="HW59">
            <v>12000</v>
          </cell>
          <cell r="HX59">
            <v>12075</v>
          </cell>
          <cell r="HZ59">
            <v>24</v>
          </cell>
          <cell r="IA59">
            <v>12000</v>
          </cell>
          <cell r="IB59">
            <v>12075</v>
          </cell>
          <cell r="ID59">
            <v>0</v>
          </cell>
          <cell r="IE59" t="str">
            <v xml:space="preserve">Congé </v>
          </cell>
          <cell r="IF59">
            <v>0</v>
          </cell>
          <cell r="IH59">
            <v>24</v>
          </cell>
          <cell r="II59">
            <v>12000</v>
          </cell>
          <cell r="IJ59">
            <v>12075</v>
          </cell>
          <cell r="IL59">
            <v>24</v>
          </cell>
          <cell r="IM59">
            <v>12000</v>
          </cell>
          <cell r="IN59">
            <v>12075</v>
          </cell>
          <cell r="IP59">
            <v>24</v>
          </cell>
          <cell r="IQ59">
            <v>12000</v>
          </cell>
          <cell r="IR59">
            <v>12075</v>
          </cell>
          <cell r="IT59">
            <v>24</v>
          </cell>
          <cell r="IU59">
            <v>12000</v>
          </cell>
          <cell r="IV59">
            <v>12075</v>
          </cell>
        </row>
        <row r="60">
          <cell r="R60" t="str">
            <v>Neant</v>
          </cell>
          <cell r="S60" t="str">
            <v>Neant</v>
          </cell>
          <cell r="T60" t="str">
            <v>Neant</v>
          </cell>
          <cell r="V60" t="str">
            <v>Neant</v>
          </cell>
          <cell r="W60" t="str">
            <v>Neant</v>
          </cell>
          <cell r="X60" t="str">
            <v>Neant</v>
          </cell>
          <cell r="Z60" t="str">
            <v>Neant</v>
          </cell>
          <cell r="AA60" t="str">
            <v>Neant</v>
          </cell>
          <cell r="AB60" t="str">
            <v>Neant</v>
          </cell>
          <cell r="AD60" t="str">
            <v>Neant</v>
          </cell>
          <cell r="AE60" t="str">
            <v>Neant</v>
          </cell>
          <cell r="AF60" t="str">
            <v>Neant</v>
          </cell>
          <cell r="AH60" t="str">
            <v>Neant</v>
          </cell>
          <cell r="AI60" t="str">
            <v>Neant</v>
          </cell>
          <cell r="AJ60" t="str">
            <v>Neant</v>
          </cell>
          <cell r="AL60" t="str">
            <v>Neant</v>
          </cell>
          <cell r="AM60" t="str">
            <v>Neant</v>
          </cell>
          <cell r="AN60" t="str">
            <v>Neant</v>
          </cell>
          <cell r="AP60" t="str">
            <v>Neant</v>
          </cell>
          <cell r="AQ60" t="str">
            <v>Neant</v>
          </cell>
          <cell r="AR60" t="str">
            <v>Neant</v>
          </cell>
          <cell r="AT60" t="str">
            <v>Neant</v>
          </cell>
          <cell r="AU60" t="str">
            <v>Neant</v>
          </cell>
          <cell r="AV60" t="str">
            <v>Neant</v>
          </cell>
          <cell r="AX60" t="str">
            <v>Neant</v>
          </cell>
          <cell r="AY60" t="str">
            <v>Neant</v>
          </cell>
          <cell r="AZ60" t="str">
            <v>Neant</v>
          </cell>
          <cell r="BB60" t="str">
            <v>Neant</v>
          </cell>
          <cell r="BC60" t="str">
            <v>Neant</v>
          </cell>
          <cell r="BD60" t="str">
            <v>Neant</v>
          </cell>
          <cell r="BF60" t="str">
            <v>Neant</v>
          </cell>
          <cell r="BG60" t="str">
            <v>Neant</v>
          </cell>
          <cell r="BH60" t="str">
            <v>Neant</v>
          </cell>
          <cell r="BJ60" t="str">
            <v>Neant</v>
          </cell>
          <cell r="BK60" t="str">
            <v>Neant</v>
          </cell>
          <cell r="BL60" t="str">
            <v>Neant</v>
          </cell>
          <cell r="BN60" t="str">
            <v>Neant</v>
          </cell>
          <cell r="BO60" t="str">
            <v>Neant</v>
          </cell>
          <cell r="BP60" t="str">
            <v>Neant</v>
          </cell>
          <cell r="BR60" t="str">
            <v>Neant</v>
          </cell>
          <cell r="BS60" t="str">
            <v>Neant</v>
          </cell>
          <cell r="BT60" t="str">
            <v>Neant</v>
          </cell>
          <cell r="BV60" t="str">
            <v>Neant</v>
          </cell>
          <cell r="BW60" t="str">
            <v>Neant</v>
          </cell>
          <cell r="BX60" t="str">
            <v>Neant</v>
          </cell>
          <cell r="BZ60" t="str">
            <v>Neant</v>
          </cell>
          <cell r="CA60" t="str">
            <v>Neant</v>
          </cell>
          <cell r="CB60" t="str">
            <v>Neant</v>
          </cell>
          <cell r="CD60" t="str">
            <v>Neant</v>
          </cell>
          <cell r="CE60" t="str">
            <v>Neant</v>
          </cell>
          <cell r="CF60" t="str">
            <v>Neant</v>
          </cell>
          <cell r="CH60" t="str">
            <v>Neant</v>
          </cell>
          <cell r="CI60" t="str">
            <v>Neant</v>
          </cell>
          <cell r="CJ60" t="str">
            <v>Neant</v>
          </cell>
          <cell r="CL60" t="str">
            <v>Neant</v>
          </cell>
          <cell r="CM60" t="str">
            <v>Neant</v>
          </cell>
          <cell r="CN60" t="str">
            <v>Neant</v>
          </cell>
          <cell r="CP60" t="str">
            <v>Neant</v>
          </cell>
          <cell r="CQ60" t="str">
            <v>Neant</v>
          </cell>
          <cell r="CR60" t="str">
            <v>Neant</v>
          </cell>
          <cell r="CT60" t="str">
            <v>Neant</v>
          </cell>
          <cell r="CU60" t="str">
            <v>Neant</v>
          </cell>
          <cell r="CV60" t="str">
            <v>Neant</v>
          </cell>
          <cell r="CX60" t="str">
            <v>Neant</v>
          </cell>
          <cell r="CY60" t="str">
            <v>Neant</v>
          </cell>
          <cell r="CZ60" t="str">
            <v>Neant</v>
          </cell>
          <cell r="DB60" t="str">
            <v>Neant</v>
          </cell>
          <cell r="DC60" t="str">
            <v>Neant</v>
          </cell>
          <cell r="DD60" t="str">
            <v>Neant</v>
          </cell>
          <cell r="DF60" t="str">
            <v>Neant</v>
          </cell>
          <cell r="DG60" t="str">
            <v>Neant</v>
          </cell>
          <cell r="DH60" t="str">
            <v>Neant</v>
          </cell>
          <cell r="DJ60" t="str">
            <v>Neant</v>
          </cell>
          <cell r="DK60" t="str">
            <v>Neant</v>
          </cell>
          <cell r="DL60" t="str">
            <v>Neant</v>
          </cell>
          <cell r="DN60" t="str">
            <v>Neant</v>
          </cell>
          <cell r="DO60" t="str">
            <v>Neant</v>
          </cell>
          <cell r="DP60" t="str">
            <v>Neant</v>
          </cell>
          <cell r="DR60" t="str">
            <v>Neant</v>
          </cell>
          <cell r="DS60" t="str">
            <v>Neant</v>
          </cell>
          <cell r="DT60" t="str">
            <v>Neant</v>
          </cell>
          <cell r="DV60" t="str">
            <v>Neant</v>
          </cell>
          <cell r="DW60" t="str">
            <v>Neant</v>
          </cell>
          <cell r="DX60" t="str">
            <v>Neant</v>
          </cell>
          <cell r="DZ60" t="str">
            <v>Neant</v>
          </cell>
          <cell r="EA60" t="str">
            <v>Neant</v>
          </cell>
          <cell r="EB60" t="str">
            <v>Neant</v>
          </cell>
          <cell r="ED60" t="str">
            <v>Neant</v>
          </cell>
          <cell r="EE60" t="str">
            <v>Neant</v>
          </cell>
          <cell r="EF60" t="str">
            <v>Neant</v>
          </cell>
          <cell r="EH60">
            <v>20.5</v>
          </cell>
          <cell r="EI60">
            <v>8500.08</v>
          </cell>
          <cell r="EJ60">
            <v>10343.1975</v>
          </cell>
          <cell r="EL60">
            <v>23</v>
          </cell>
          <cell r="EM60">
            <v>9583.41</v>
          </cell>
          <cell r="EN60">
            <v>9564.9653125000004</v>
          </cell>
          <cell r="EP60">
            <v>27</v>
          </cell>
          <cell r="EQ60">
            <v>11041.75</v>
          </cell>
          <cell r="ER60">
            <v>10966.5859375</v>
          </cell>
          <cell r="ET60">
            <v>26</v>
          </cell>
          <cell r="EU60">
            <v>10833.42</v>
          </cell>
          <cell r="EV60">
            <v>10697.786875</v>
          </cell>
          <cell r="EX60">
            <v>27</v>
          </cell>
          <cell r="EY60">
            <v>11250.09</v>
          </cell>
          <cell r="EZ60">
            <v>11115.3940625</v>
          </cell>
          <cell r="FB60">
            <v>22</v>
          </cell>
          <cell r="FC60">
            <v>9166.74</v>
          </cell>
          <cell r="FD60">
            <v>9187.3581249999988</v>
          </cell>
          <cell r="FF60">
            <v>25.5</v>
          </cell>
          <cell r="FG60">
            <v>12750</v>
          </cell>
          <cell r="FH60">
            <v>12214.69</v>
          </cell>
          <cell r="FJ60">
            <v>25</v>
          </cell>
          <cell r="FK60">
            <v>12500</v>
          </cell>
          <cell r="FL60">
            <v>11958.13</v>
          </cell>
          <cell r="FN60">
            <v>25.5</v>
          </cell>
          <cell r="FO60">
            <v>12750</v>
          </cell>
          <cell r="FP60">
            <v>12184.69</v>
          </cell>
          <cell r="FR60">
            <v>24</v>
          </cell>
          <cell r="FS60">
            <v>12000</v>
          </cell>
          <cell r="FT60">
            <v>11475</v>
          </cell>
          <cell r="FV60">
            <v>21.5</v>
          </cell>
          <cell r="FW60">
            <v>10750</v>
          </cell>
          <cell r="FX60">
            <v>10387.19</v>
          </cell>
          <cell r="FZ60">
            <v>16.5</v>
          </cell>
          <cell r="GA60">
            <v>8250</v>
          </cell>
          <cell r="GB60">
            <v>7971.56</v>
          </cell>
          <cell r="GD60">
            <v>19.5</v>
          </cell>
          <cell r="GE60">
            <v>9750</v>
          </cell>
          <cell r="GF60">
            <v>9420.94</v>
          </cell>
          <cell r="GH60">
            <v>18.5</v>
          </cell>
          <cell r="GI60">
            <v>9250</v>
          </cell>
          <cell r="GJ60">
            <v>8937.8119999999999</v>
          </cell>
          <cell r="GL60">
            <v>0</v>
          </cell>
          <cell r="GM60" t="str">
            <v xml:space="preserve">Congé </v>
          </cell>
          <cell r="GN60">
            <v>0</v>
          </cell>
          <cell r="GP60">
            <v>23</v>
          </cell>
          <cell r="GQ60">
            <v>11500</v>
          </cell>
          <cell r="GR60">
            <v>11111.88</v>
          </cell>
          <cell r="GT60">
            <v>16</v>
          </cell>
          <cell r="GU60">
            <v>8000</v>
          </cell>
          <cell r="GV60">
            <v>7730</v>
          </cell>
          <cell r="GX60">
            <v>17</v>
          </cell>
          <cell r="GY60">
            <v>8500</v>
          </cell>
          <cell r="GZ60">
            <v>8213.125</v>
          </cell>
          <cell r="HB60">
            <v>24</v>
          </cell>
          <cell r="HC60">
            <v>12000</v>
          </cell>
          <cell r="HD60">
            <v>12195</v>
          </cell>
          <cell r="HF60">
            <v>23</v>
          </cell>
          <cell r="HG60">
            <v>11500</v>
          </cell>
          <cell r="HH60">
            <v>11111.88</v>
          </cell>
          <cell r="HJ60">
            <v>25</v>
          </cell>
          <cell r="HK60">
            <v>12500</v>
          </cell>
          <cell r="HL60">
            <v>12528.13</v>
          </cell>
          <cell r="HN60">
            <v>23</v>
          </cell>
          <cell r="HO60">
            <v>11500</v>
          </cell>
          <cell r="HP60">
            <v>11571.87</v>
          </cell>
          <cell r="HR60">
            <v>18.5</v>
          </cell>
          <cell r="HS60">
            <v>9250</v>
          </cell>
          <cell r="HT60">
            <v>9232.81</v>
          </cell>
          <cell r="HV60">
            <v>19</v>
          </cell>
          <cell r="HW60">
            <v>9500</v>
          </cell>
          <cell r="HX60">
            <v>9559.3799999999992</v>
          </cell>
          <cell r="HZ60">
            <v>0</v>
          </cell>
          <cell r="IA60" t="str">
            <v xml:space="preserve">Congé </v>
          </cell>
          <cell r="IB60">
            <v>0</v>
          </cell>
          <cell r="ID60">
            <v>15</v>
          </cell>
          <cell r="IE60">
            <v>7500</v>
          </cell>
          <cell r="IF60">
            <v>7996.87</v>
          </cell>
          <cell r="IH60">
            <v>17</v>
          </cell>
          <cell r="II60">
            <v>8500</v>
          </cell>
          <cell r="IJ60">
            <v>9063.1200000000008</v>
          </cell>
          <cell r="IL60">
            <v>17</v>
          </cell>
          <cell r="IM60">
            <v>8500</v>
          </cell>
          <cell r="IN60">
            <v>8903.1200000000008</v>
          </cell>
          <cell r="IP60">
            <v>12</v>
          </cell>
          <cell r="IQ60">
            <v>6000</v>
          </cell>
          <cell r="IR60">
            <v>6317.5</v>
          </cell>
          <cell r="IT60">
            <v>16.5</v>
          </cell>
          <cell r="IU60">
            <v>8250</v>
          </cell>
          <cell r="IV60">
            <v>8516.56</v>
          </cell>
        </row>
        <row r="61">
          <cell r="R61" t="str">
            <v>Neant</v>
          </cell>
          <cell r="S61" t="str">
            <v>Neant</v>
          </cell>
          <cell r="T61" t="str">
            <v>Neant</v>
          </cell>
          <cell r="V61" t="str">
            <v>Neant</v>
          </cell>
          <cell r="W61" t="str">
            <v>Neant</v>
          </cell>
          <cell r="X61" t="str">
            <v>Neant</v>
          </cell>
          <cell r="Z61" t="str">
            <v>Neant</v>
          </cell>
          <cell r="AA61" t="str">
            <v>Neant</v>
          </cell>
          <cell r="AB61" t="str">
            <v>Neant</v>
          </cell>
          <cell r="AD61" t="str">
            <v>Neant</v>
          </cell>
          <cell r="AE61" t="str">
            <v>Neant</v>
          </cell>
          <cell r="AF61" t="str">
            <v>Neant</v>
          </cell>
          <cell r="AH61" t="str">
            <v>Neant</v>
          </cell>
          <cell r="AI61" t="str">
            <v>Neant</v>
          </cell>
          <cell r="AJ61" t="str">
            <v>Neant</v>
          </cell>
          <cell r="AL61" t="str">
            <v>Neant</v>
          </cell>
          <cell r="AM61" t="str">
            <v>Neant</v>
          </cell>
          <cell r="AN61" t="str">
            <v>Neant</v>
          </cell>
          <cell r="AP61" t="str">
            <v>Neant</v>
          </cell>
          <cell r="AQ61" t="str">
            <v>Neant</v>
          </cell>
          <cell r="AR61" t="str">
            <v>Neant</v>
          </cell>
          <cell r="AT61" t="str">
            <v>Neant</v>
          </cell>
          <cell r="AU61" t="str">
            <v>Neant</v>
          </cell>
          <cell r="AV61" t="str">
            <v>Neant</v>
          </cell>
          <cell r="AX61" t="str">
            <v>Neant</v>
          </cell>
          <cell r="AY61" t="str">
            <v>Neant</v>
          </cell>
          <cell r="AZ61" t="str">
            <v>Neant</v>
          </cell>
          <cell r="BB61" t="str">
            <v>Neant</v>
          </cell>
          <cell r="BC61" t="str">
            <v>Neant</v>
          </cell>
          <cell r="BD61" t="str">
            <v>Neant</v>
          </cell>
          <cell r="BF61" t="str">
            <v>Neant</v>
          </cell>
          <cell r="BG61" t="str">
            <v>Neant</v>
          </cell>
          <cell r="BH61" t="str">
            <v>Neant</v>
          </cell>
          <cell r="BJ61" t="str">
            <v>Neant</v>
          </cell>
          <cell r="BK61" t="str">
            <v>Neant</v>
          </cell>
          <cell r="BL61" t="str">
            <v>Neant</v>
          </cell>
          <cell r="BN61" t="str">
            <v>Neant</v>
          </cell>
          <cell r="BO61" t="str">
            <v>Neant</v>
          </cell>
          <cell r="BP61" t="str">
            <v>Neant</v>
          </cell>
          <cell r="BR61" t="str">
            <v>Neant</v>
          </cell>
          <cell r="BS61" t="str">
            <v>Neant</v>
          </cell>
          <cell r="BT61" t="str">
            <v>Neant</v>
          </cell>
          <cell r="BV61" t="str">
            <v>Neant</v>
          </cell>
          <cell r="BW61" t="str">
            <v>Neant</v>
          </cell>
          <cell r="BX61" t="str">
            <v>Neant</v>
          </cell>
          <cell r="BZ61" t="str">
            <v>Neant</v>
          </cell>
          <cell r="CA61" t="str">
            <v>Neant</v>
          </cell>
          <cell r="CB61" t="str">
            <v>Neant</v>
          </cell>
          <cell r="CD61" t="str">
            <v>Neant</v>
          </cell>
          <cell r="CE61" t="str">
            <v>Neant</v>
          </cell>
          <cell r="CF61" t="str">
            <v>Neant</v>
          </cell>
          <cell r="CH61" t="str">
            <v>Neant</v>
          </cell>
          <cell r="CI61" t="str">
            <v>Neant</v>
          </cell>
          <cell r="CJ61" t="str">
            <v>Neant</v>
          </cell>
          <cell r="CL61" t="str">
            <v>Neant</v>
          </cell>
          <cell r="CM61" t="str">
            <v>Neant</v>
          </cell>
          <cell r="CN61" t="str">
            <v>Neant</v>
          </cell>
          <cell r="CP61" t="str">
            <v>Neant</v>
          </cell>
          <cell r="CQ61" t="str">
            <v>Neant</v>
          </cell>
          <cell r="CR61" t="str">
            <v>Neant</v>
          </cell>
          <cell r="CT61" t="str">
            <v>Neant</v>
          </cell>
          <cell r="CU61" t="str">
            <v>Neant</v>
          </cell>
          <cell r="CV61" t="str">
            <v>Neant</v>
          </cell>
          <cell r="CX61" t="str">
            <v>Neant</v>
          </cell>
          <cell r="CY61" t="str">
            <v>Neant</v>
          </cell>
          <cell r="CZ61" t="str">
            <v>Neant</v>
          </cell>
          <cell r="DB61" t="str">
            <v>Neant</v>
          </cell>
          <cell r="DC61" t="str">
            <v>Neant</v>
          </cell>
          <cell r="DD61" t="str">
            <v>Neant</v>
          </cell>
          <cell r="DF61" t="str">
            <v>Neant</v>
          </cell>
          <cell r="DG61" t="str">
            <v>Neant</v>
          </cell>
          <cell r="DH61" t="str">
            <v>Neant</v>
          </cell>
          <cell r="DJ61" t="str">
            <v>Neant</v>
          </cell>
          <cell r="DK61" t="str">
            <v>Neant</v>
          </cell>
          <cell r="DL61" t="str">
            <v>Neant</v>
          </cell>
          <cell r="DN61" t="str">
            <v>Neant</v>
          </cell>
          <cell r="DO61" t="str">
            <v>Neant</v>
          </cell>
          <cell r="DP61" t="str">
            <v>Neant</v>
          </cell>
          <cell r="DR61" t="str">
            <v>Neant</v>
          </cell>
          <cell r="DS61" t="str">
            <v>Neant</v>
          </cell>
          <cell r="DT61" t="str">
            <v>Neant</v>
          </cell>
          <cell r="DV61" t="str">
            <v>Neant</v>
          </cell>
          <cell r="DW61" t="str">
            <v>Neant</v>
          </cell>
          <cell r="DX61" t="str">
            <v>Neant</v>
          </cell>
          <cell r="DZ61" t="str">
            <v>Neant</v>
          </cell>
          <cell r="EA61" t="str">
            <v>Neant</v>
          </cell>
          <cell r="EB61" t="str">
            <v>Neant</v>
          </cell>
          <cell r="ED61" t="str">
            <v>Neant</v>
          </cell>
          <cell r="EE61" t="str">
            <v>Neant</v>
          </cell>
          <cell r="EF61" t="str">
            <v>Neant</v>
          </cell>
          <cell r="EH61">
            <v>24</v>
          </cell>
          <cell r="EI61">
            <v>15000</v>
          </cell>
          <cell r="EJ61">
            <v>17913.75</v>
          </cell>
          <cell r="EL61">
            <v>25</v>
          </cell>
          <cell r="EM61">
            <v>19725</v>
          </cell>
          <cell r="EN61">
            <v>22500.78125</v>
          </cell>
          <cell r="EP61">
            <v>27</v>
          </cell>
          <cell r="EQ61">
            <v>16562.5</v>
          </cell>
          <cell r="ER61">
            <v>19912.265625</v>
          </cell>
          <cell r="ET61">
            <v>26.5</v>
          </cell>
          <cell r="EU61">
            <v>16562.5</v>
          </cell>
          <cell r="EV61">
            <v>18987.265625</v>
          </cell>
          <cell r="EX61">
            <v>30</v>
          </cell>
          <cell r="EY61">
            <v>18750</v>
          </cell>
          <cell r="EZ61">
            <v>21617.1875</v>
          </cell>
          <cell r="FB61">
            <v>19.5</v>
          </cell>
          <cell r="FC61">
            <v>12187.5</v>
          </cell>
          <cell r="FD61">
            <v>14282.421875</v>
          </cell>
          <cell r="FF61">
            <v>25.5</v>
          </cell>
          <cell r="FG61">
            <v>15937.5</v>
          </cell>
          <cell r="FH61">
            <v>18328.36</v>
          </cell>
          <cell r="FJ61">
            <v>24.5</v>
          </cell>
          <cell r="FK61">
            <v>15312.5</v>
          </cell>
          <cell r="FL61">
            <v>17391.96</v>
          </cell>
          <cell r="FN61">
            <v>26</v>
          </cell>
          <cell r="FO61">
            <v>16250</v>
          </cell>
          <cell r="FP61">
            <v>18796.560000000001</v>
          </cell>
          <cell r="FR61">
            <v>29</v>
          </cell>
          <cell r="FS61">
            <v>18125</v>
          </cell>
          <cell r="FT61">
            <v>21235.78</v>
          </cell>
          <cell r="FV61">
            <v>22</v>
          </cell>
          <cell r="FW61">
            <v>13750</v>
          </cell>
          <cell r="FX61">
            <v>16530.939999999999</v>
          </cell>
          <cell r="FZ61">
            <v>23</v>
          </cell>
          <cell r="GA61">
            <v>14375</v>
          </cell>
          <cell r="GB61">
            <v>17282.34</v>
          </cell>
          <cell r="GD61" t="str">
            <v>Neant</v>
          </cell>
          <cell r="GE61" t="str">
            <v>Neant</v>
          </cell>
          <cell r="GF61" t="str">
            <v>Neant</v>
          </cell>
          <cell r="GH61" t="str">
            <v>Neant</v>
          </cell>
          <cell r="GI61" t="str">
            <v>Neant</v>
          </cell>
          <cell r="GJ61" t="str">
            <v>Neant</v>
          </cell>
          <cell r="GL61" t="str">
            <v>Neant</v>
          </cell>
          <cell r="GM61" t="str">
            <v>Neant</v>
          </cell>
          <cell r="GN61" t="str">
            <v>Neant</v>
          </cell>
          <cell r="GP61" t="str">
            <v>Neant</v>
          </cell>
          <cell r="GQ61" t="str">
            <v>Neant</v>
          </cell>
          <cell r="GR61" t="str">
            <v>Neant</v>
          </cell>
          <cell r="GT61" t="str">
            <v>Neant</v>
          </cell>
          <cell r="GU61" t="str">
            <v>Neant</v>
          </cell>
          <cell r="GV61" t="str">
            <v>Neant</v>
          </cell>
          <cell r="GX61" t="str">
            <v>Neant</v>
          </cell>
          <cell r="GY61" t="str">
            <v>Neant</v>
          </cell>
          <cell r="GZ61" t="str">
            <v>Neant</v>
          </cell>
          <cell r="HB61" t="str">
            <v>Neant</v>
          </cell>
          <cell r="HC61" t="str">
            <v>Neant</v>
          </cell>
          <cell r="HD61" t="str">
            <v>Neant</v>
          </cell>
          <cell r="HF61" t="str">
            <v>Neant</v>
          </cell>
          <cell r="HG61" t="str">
            <v>Neant</v>
          </cell>
          <cell r="HH61" t="str">
            <v>Neant</v>
          </cell>
          <cell r="HJ61" t="str">
            <v>Neant</v>
          </cell>
          <cell r="HK61" t="str">
            <v>Neant</v>
          </cell>
          <cell r="HL61" t="str">
            <v>Neant</v>
          </cell>
          <cell r="HN61" t="str">
            <v>Neant</v>
          </cell>
          <cell r="HO61" t="str">
            <v>Neant</v>
          </cell>
          <cell r="HP61" t="str">
            <v>Neant</v>
          </cell>
          <cell r="HR61" t="str">
            <v>Neant</v>
          </cell>
          <cell r="HS61" t="str">
            <v>Neant</v>
          </cell>
          <cell r="HT61" t="str">
            <v>Neant</v>
          </cell>
          <cell r="HV61" t="str">
            <v>Neant</v>
          </cell>
          <cell r="HW61" t="str">
            <v>Neant</v>
          </cell>
          <cell r="HX61" t="str">
            <v>Neant</v>
          </cell>
          <cell r="HZ61" t="str">
            <v>Neant</v>
          </cell>
          <cell r="IA61" t="str">
            <v>Neant</v>
          </cell>
          <cell r="IB61" t="str">
            <v>Neant</v>
          </cell>
          <cell r="ID61" t="str">
            <v>Neant</v>
          </cell>
          <cell r="IE61" t="str">
            <v>Neant</v>
          </cell>
          <cell r="IF61" t="str">
            <v>Neant</v>
          </cell>
          <cell r="IH61" t="str">
            <v>Neant</v>
          </cell>
          <cell r="II61" t="str">
            <v>Neant</v>
          </cell>
          <cell r="IJ61" t="str">
            <v>Neant</v>
          </cell>
          <cell r="IL61" t="str">
            <v>Neant</v>
          </cell>
          <cell r="IM61" t="str">
            <v>Neant</v>
          </cell>
          <cell r="IN61" t="str">
            <v>Neant</v>
          </cell>
          <cell r="IP61" t="str">
            <v>Neant</v>
          </cell>
          <cell r="IQ61" t="str">
            <v>Neant</v>
          </cell>
          <cell r="IR61" t="str">
            <v>Neant</v>
          </cell>
          <cell r="IT61" t="str">
            <v>Neant</v>
          </cell>
          <cell r="IU61" t="str">
            <v>Neant</v>
          </cell>
          <cell r="IV61" t="str">
            <v>Neant</v>
          </cell>
        </row>
        <row r="62">
          <cell r="R62" t="str">
            <v>Neant</v>
          </cell>
          <cell r="S62" t="str">
            <v>Neant</v>
          </cell>
          <cell r="T62" t="str">
            <v>Neant</v>
          </cell>
          <cell r="V62" t="str">
            <v>Neant</v>
          </cell>
          <cell r="W62" t="str">
            <v>Neant</v>
          </cell>
          <cell r="X62" t="str">
            <v>Neant</v>
          </cell>
          <cell r="Z62" t="str">
            <v>Neant</v>
          </cell>
          <cell r="AA62" t="str">
            <v>Neant</v>
          </cell>
          <cell r="AB62" t="str">
            <v>Neant</v>
          </cell>
          <cell r="AD62" t="str">
            <v>Neant</v>
          </cell>
          <cell r="AE62" t="str">
            <v>Neant</v>
          </cell>
          <cell r="AF62" t="str">
            <v>Neant</v>
          </cell>
          <cell r="AH62" t="str">
            <v>Neant</v>
          </cell>
          <cell r="AI62" t="str">
            <v>Neant</v>
          </cell>
          <cell r="AJ62" t="str">
            <v>Neant</v>
          </cell>
          <cell r="AL62" t="str">
            <v>Neant</v>
          </cell>
          <cell r="AM62" t="str">
            <v>Neant</v>
          </cell>
          <cell r="AN62" t="str">
            <v>Neant</v>
          </cell>
          <cell r="AP62" t="str">
            <v>Neant</v>
          </cell>
          <cell r="AQ62" t="str">
            <v>Neant</v>
          </cell>
          <cell r="AR62" t="str">
            <v>Neant</v>
          </cell>
          <cell r="AT62" t="str">
            <v>Neant</v>
          </cell>
          <cell r="AU62" t="str">
            <v>Neant</v>
          </cell>
          <cell r="AV62" t="str">
            <v>Neant</v>
          </cell>
          <cell r="AX62" t="str">
            <v>Neant</v>
          </cell>
          <cell r="AY62" t="str">
            <v>Neant</v>
          </cell>
          <cell r="AZ62" t="str">
            <v>Neant</v>
          </cell>
          <cell r="BB62" t="str">
            <v>Neant</v>
          </cell>
          <cell r="BC62" t="str">
            <v>Neant</v>
          </cell>
          <cell r="BD62" t="str">
            <v>Neant</v>
          </cell>
          <cell r="BF62" t="str">
            <v>Neant</v>
          </cell>
          <cell r="BG62" t="str">
            <v>Neant</v>
          </cell>
          <cell r="BH62" t="str">
            <v>Neant</v>
          </cell>
          <cell r="BJ62" t="str">
            <v>Neant</v>
          </cell>
          <cell r="BK62" t="str">
            <v>Neant</v>
          </cell>
          <cell r="BL62" t="str">
            <v>Neant</v>
          </cell>
          <cell r="BN62" t="str">
            <v>Neant</v>
          </cell>
          <cell r="BO62" t="str">
            <v>Neant</v>
          </cell>
          <cell r="BP62" t="str">
            <v>Neant</v>
          </cell>
          <cell r="BR62" t="str">
            <v>Neant</v>
          </cell>
          <cell r="BS62" t="str">
            <v>Neant</v>
          </cell>
          <cell r="BT62" t="str">
            <v>Neant</v>
          </cell>
          <cell r="BV62" t="str">
            <v>Neant</v>
          </cell>
          <cell r="BW62" t="str">
            <v>Neant</v>
          </cell>
          <cell r="BX62" t="str">
            <v>Neant</v>
          </cell>
          <cell r="BZ62" t="str">
            <v>Neant</v>
          </cell>
          <cell r="CA62" t="str">
            <v>Neant</v>
          </cell>
          <cell r="CB62" t="str">
            <v>Neant</v>
          </cell>
          <cell r="CD62" t="str">
            <v>Neant</v>
          </cell>
          <cell r="CE62" t="str">
            <v>Neant</v>
          </cell>
          <cell r="CF62" t="str">
            <v>Neant</v>
          </cell>
          <cell r="CH62" t="str">
            <v>Neant</v>
          </cell>
          <cell r="CI62" t="str">
            <v>Neant</v>
          </cell>
          <cell r="CJ62" t="str">
            <v>Neant</v>
          </cell>
          <cell r="CL62" t="str">
            <v>Neant</v>
          </cell>
          <cell r="CM62" t="str">
            <v>Neant</v>
          </cell>
          <cell r="CN62" t="str">
            <v>Neant</v>
          </cell>
          <cell r="CP62" t="str">
            <v>Neant</v>
          </cell>
          <cell r="CQ62" t="str">
            <v>Neant</v>
          </cell>
          <cell r="CR62" t="str">
            <v>Neant</v>
          </cell>
          <cell r="CT62" t="str">
            <v>Neant</v>
          </cell>
          <cell r="CU62" t="str">
            <v>Neant</v>
          </cell>
          <cell r="CV62" t="str">
            <v>Neant</v>
          </cell>
          <cell r="CX62" t="str">
            <v>Neant</v>
          </cell>
          <cell r="CY62" t="str">
            <v>Neant</v>
          </cell>
          <cell r="CZ62" t="str">
            <v>Neant</v>
          </cell>
          <cell r="DB62" t="str">
            <v>Neant</v>
          </cell>
          <cell r="DC62" t="str">
            <v>Neant</v>
          </cell>
          <cell r="DD62" t="str">
            <v>Neant</v>
          </cell>
          <cell r="DF62" t="str">
            <v>Neant</v>
          </cell>
          <cell r="DG62" t="str">
            <v>Neant</v>
          </cell>
          <cell r="DH62" t="str">
            <v>Neant</v>
          </cell>
          <cell r="DJ62" t="str">
            <v>Neant</v>
          </cell>
          <cell r="DK62" t="str">
            <v>Neant</v>
          </cell>
          <cell r="DL62" t="str">
            <v>Neant</v>
          </cell>
          <cell r="DN62" t="str">
            <v>Neant</v>
          </cell>
          <cell r="DO62" t="str">
            <v>Neant</v>
          </cell>
          <cell r="DP62" t="str">
            <v>Neant</v>
          </cell>
          <cell r="DR62" t="str">
            <v>Neant</v>
          </cell>
          <cell r="DS62" t="str">
            <v>Neant</v>
          </cell>
          <cell r="DT62" t="str">
            <v>Neant</v>
          </cell>
          <cell r="DV62" t="str">
            <v>Neant</v>
          </cell>
          <cell r="DW62" t="str">
            <v>Neant</v>
          </cell>
          <cell r="DX62" t="str">
            <v>Neant</v>
          </cell>
          <cell r="DZ62" t="str">
            <v>Neant</v>
          </cell>
          <cell r="EA62" t="str">
            <v>Neant</v>
          </cell>
          <cell r="EB62" t="str">
            <v>Neant</v>
          </cell>
          <cell r="ED62" t="str">
            <v>Neant</v>
          </cell>
          <cell r="EE62" t="str">
            <v>Neant</v>
          </cell>
          <cell r="EF62" t="str">
            <v>Neant</v>
          </cell>
          <cell r="EH62">
            <v>20.5</v>
          </cell>
          <cell r="EI62">
            <v>8500.08</v>
          </cell>
          <cell r="EJ62">
            <v>10343.1975</v>
          </cell>
          <cell r="EL62">
            <v>12</v>
          </cell>
          <cell r="EM62">
            <v>5000.04</v>
          </cell>
          <cell r="EN62">
            <v>5011.2862500000001</v>
          </cell>
          <cell r="EP62">
            <v>19</v>
          </cell>
          <cell r="EQ62">
            <v>7916.73</v>
          </cell>
          <cell r="ER62">
            <v>8124.5365624999995</v>
          </cell>
          <cell r="ET62">
            <v>16</v>
          </cell>
          <cell r="EU62">
            <v>6666.72</v>
          </cell>
          <cell r="EV62">
            <v>6741.7150000000001</v>
          </cell>
          <cell r="EX62">
            <v>13</v>
          </cell>
          <cell r="EY62">
            <v>5416.71</v>
          </cell>
          <cell r="EZ62">
            <v>5458.9</v>
          </cell>
          <cell r="FB62">
            <v>15.5</v>
          </cell>
          <cell r="FC62">
            <v>6458.39</v>
          </cell>
          <cell r="FD62">
            <v>6527.9159374999999</v>
          </cell>
          <cell r="FF62">
            <v>21</v>
          </cell>
          <cell r="FG62">
            <v>10500</v>
          </cell>
          <cell r="FH62">
            <v>9515.6299999999992</v>
          </cell>
          <cell r="FJ62">
            <v>13</v>
          </cell>
          <cell r="FK62">
            <v>6750</v>
          </cell>
          <cell r="FL62">
            <v>6117.19</v>
          </cell>
          <cell r="FN62">
            <v>13.5</v>
          </cell>
          <cell r="FO62">
            <v>6750</v>
          </cell>
          <cell r="FP62">
            <v>6117.19</v>
          </cell>
          <cell r="FR62" t="str">
            <v>Neant</v>
          </cell>
          <cell r="FS62" t="str">
            <v>Neant</v>
          </cell>
          <cell r="FT62" t="str">
            <v>Neant</v>
          </cell>
          <cell r="FV62" t="str">
            <v>Neant</v>
          </cell>
          <cell r="FW62" t="str">
            <v>Neant</v>
          </cell>
          <cell r="FX62" t="str">
            <v>Neant</v>
          </cell>
          <cell r="FZ62" t="str">
            <v>Neant</v>
          </cell>
          <cell r="GA62" t="str">
            <v>Neant</v>
          </cell>
          <cell r="GB62" t="str">
            <v>Neant</v>
          </cell>
          <cell r="GD62" t="str">
            <v>Neant</v>
          </cell>
          <cell r="GE62" t="str">
            <v>Neant</v>
          </cell>
          <cell r="GF62" t="str">
            <v>Neant</v>
          </cell>
          <cell r="GH62" t="str">
            <v>Neant</v>
          </cell>
          <cell r="GI62" t="str">
            <v>Neant</v>
          </cell>
          <cell r="GJ62" t="str">
            <v>Neant</v>
          </cell>
          <cell r="GL62" t="str">
            <v>Neant</v>
          </cell>
          <cell r="GM62" t="str">
            <v>Neant</v>
          </cell>
          <cell r="GN62" t="str">
            <v>Neant</v>
          </cell>
          <cell r="GP62" t="str">
            <v>Neant</v>
          </cell>
          <cell r="GQ62" t="str">
            <v>Neant</v>
          </cell>
          <cell r="GR62" t="str">
            <v>Neant</v>
          </cell>
          <cell r="GT62" t="str">
            <v>Neant</v>
          </cell>
          <cell r="GU62" t="str">
            <v>Neant</v>
          </cell>
          <cell r="GV62" t="str">
            <v>Neant</v>
          </cell>
          <cell r="GX62" t="str">
            <v>Neant</v>
          </cell>
          <cell r="GY62" t="str">
            <v>Neant</v>
          </cell>
          <cell r="GZ62" t="str">
            <v>Neant</v>
          </cell>
          <cell r="HB62" t="str">
            <v>Neant</v>
          </cell>
          <cell r="HC62" t="str">
            <v>Neant</v>
          </cell>
          <cell r="HD62" t="str">
            <v>Neant</v>
          </cell>
          <cell r="HF62" t="str">
            <v>Neant</v>
          </cell>
          <cell r="HG62" t="str">
            <v>Neant</v>
          </cell>
          <cell r="HH62" t="str">
            <v>Neant</v>
          </cell>
          <cell r="HJ62" t="str">
            <v>Neant</v>
          </cell>
          <cell r="HK62" t="str">
            <v>Neant</v>
          </cell>
          <cell r="HL62" t="str">
            <v>Neant</v>
          </cell>
          <cell r="HN62" t="str">
            <v>Neant</v>
          </cell>
          <cell r="HO62" t="str">
            <v>Neant</v>
          </cell>
          <cell r="HP62" t="str">
            <v>Neant</v>
          </cell>
          <cell r="HR62" t="str">
            <v>Neant</v>
          </cell>
          <cell r="HS62" t="str">
            <v>Neant</v>
          </cell>
          <cell r="HT62" t="str">
            <v>Neant</v>
          </cell>
          <cell r="HV62" t="str">
            <v>Neant</v>
          </cell>
          <cell r="HW62" t="str">
            <v>Neant</v>
          </cell>
          <cell r="HX62" t="str">
            <v>Neant</v>
          </cell>
          <cell r="HZ62" t="str">
            <v>Neant</v>
          </cell>
          <cell r="IA62" t="str">
            <v>Neant</v>
          </cell>
          <cell r="IB62" t="str">
            <v>Neant</v>
          </cell>
          <cell r="ID62" t="str">
            <v>Neant</v>
          </cell>
          <cell r="IE62" t="str">
            <v>Neant</v>
          </cell>
          <cell r="IF62" t="str">
            <v>Neant</v>
          </cell>
          <cell r="IH62" t="str">
            <v>Neant</v>
          </cell>
          <cell r="II62" t="str">
            <v>Neant</v>
          </cell>
          <cell r="IJ62" t="str">
            <v>Neant</v>
          </cell>
          <cell r="IL62" t="str">
            <v>Neant</v>
          </cell>
          <cell r="IM62" t="str">
            <v>Neant</v>
          </cell>
          <cell r="IN62" t="str">
            <v>Neant</v>
          </cell>
          <cell r="IP62" t="str">
            <v>Neant</v>
          </cell>
          <cell r="IQ62" t="str">
            <v>Neant</v>
          </cell>
          <cell r="IR62" t="str">
            <v>Neant</v>
          </cell>
          <cell r="IT62" t="str">
            <v>Neant</v>
          </cell>
          <cell r="IU62" t="str">
            <v>Neant</v>
          </cell>
          <cell r="IV62" t="str">
            <v>Neant</v>
          </cell>
        </row>
        <row r="63">
          <cell r="R63" t="str">
            <v>Neant</v>
          </cell>
          <cell r="S63" t="str">
            <v>Neant</v>
          </cell>
          <cell r="T63" t="str">
            <v>Neant</v>
          </cell>
          <cell r="V63" t="str">
            <v>Neant</v>
          </cell>
          <cell r="W63" t="str">
            <v>Neant</v>
          </cell>
          <cell r="X63" t="str">
            <v>Neant</v>
          </cell>
          <cell r="Z63" t="str">
            <v>Neant</v>
          </cell>
          <cell r="AA63" t="str">
            <v>Neant</v>
          </cell>
          <cell r="AB63" t="str">
            <v>Neant</v>
          </cell>
          <cell r="AD63" t="str">
            <v>Neant</v>
          </cell>
          <cell r="AE63" t="str">
            <v>Neant</v>
          </cell>
          <cell r="AF63" t="str">
            <v>Neant</v>
          </cell>
          <cell r="AH63" t="str">
            <v>Neant</v>
          </cell>
          <cell r="AI63" t="str">
            <v>Neant</v>
          </cell>
          <cell r="AJ63" t="str">
            <v>Neant</v>
          </cell>
          <cell r="AL63" t="str">
            <v>Neant</v>
          </cell>
          <cell r="AM63" t="str">
            <v>Neant</v>
          </cell>
          <cell r="AN63" t="str">
            <v>Neant</v>
          </cell>
          <cell r="AP63" t="str">
            <v>Neant</v>
          </cell>
          <cell r="AQ63" t="str">
            <v>Neant</v>
          </cell>
          <cell r="AR63" t="str">
            <v>Neant</v>
          </cell>
          <cell r="AT63" t="str">
            <v>Neant</v>
          </cell>
          <cell r="AU63" t="str">
            <v>Neant</v>
          </cell>
          <cell r="AV63" t="str">
            <v>Neant</v>
          </cell>
          <cell r="AX63" t="str">
            <v>Neant</v>
          </cell>
          <cell r="AY63" t="str">
            <v>Neant</v>
          </cell>
          <cell r="AZ63" t="str">
            <v>Neant</v>
          </cell>
          <cell r="BB63" t="str">
            <v>Neant</v>
          </cell>
          <cell r="BC63" t="str">
            <v>Neant</v>
          </cell>
          <cell r="BD63" t="str">
            <v>Neant</v>
          </cell>
          <cell r="BF63" t="str">
            <v>Neant</v>
          </cell>
          <cell r="BG63" t="str">
            <v>Neant</v>
          </cell>
          <cell r="BH63" t="str">
            <v>Neant</v>
          </cell>
          <cell r="BJ63" t="str">
            <v>Neant</v>
          </cell>
          <cell r="BK63" t="str">
            <v>Neant</v>
          </cell>
          <cell r="BL63" t="str">
            <v>Neant</v>
          </cell>
          <cell r="BN63" t="str">
            <v>Neant</v>
          </cell>
          <cell r="BO63" t="str">
            <v>Neant</v>
          </cell>
          <cell r="BP63" t="str">
            <v>Neant</v>
          </cell>
          <cell r="BR63" t="str">
            <v>Neant</v>
          </cell>
          <cell r="BS63" t="str">
            <v>Neant</v>
          </cell>
          <cell r="BT63" t="str">
            <v>Neant</v>
          </cell>
          <cell r="BV63" t="str">
            <v>Neant</v>
          </cell>
          <cell r="BW63" t="str">
            <v>Neant</v>
          </cell>
          <cell r="BX63" t="str">
            <v>Neant</v>
          </cell>
          <cell r="BZ63" t="str">
            <v>Neant</v>
          </cell>
          <cell r="CA63" t="str">
            <v>Neant</v>
          </cell>
          <cell r="CB63" t="str">
            <v>Neant</v>
          </cell>
          <cell r="CD63" t="str">
            <v>Neant</v>
          </cell>
          <cell r="CE63" t="str">
            <v>Neant</v>
          </cell>
          <cell r="CF63" t="str">
            <v>Neant</v>
          </cell>
          <cell r="CH63" t="str">
            <v>Neant</v>
          </cell>
          <cell r="CI63" t="str">
            <v>Neant</v>
          </cell>
          <cell r="CJ63" t="str">
            <v>Neant</v>
          </cell>
          <cell r="CL63" t="str">
            <v>Neant</v>
          </cell>
          <cell r="CM63" t="str">
            <v>Neant</v>
          </cell>
          <cell r="CN63" t="str">
            <v>Neant</v>
          </cell>
          <cell r="CP63" t="str">
            <v>Neant</v>
          </cell>
          <cell r="CQ63" t="str">
            <v>Neant</v>
          </cell>
          <cell r="CR63" t="str">
            <v>Neant</v>
          </cell>
          <cell r="CT63" t="str">
            <v>Neant</v>
          </cell>
          <cell r="CU63" t="str">
            <v>Neant</v>
          </cell>
          <cell r="CV63" t="str">
            <v>Neant</v>
          </cell>
          <cell r="CX63" t="str">
            <v>Neant</v>
          </cell>
          <cell r="CY63" t="str">
            <v>Neant</v>
          </cell>
          <cell r="CZ63" t="str">
            <v>Neant</v>
          </cell>
          <cell r="DB63" t="str">
            <v>Neant</v>
          </cell>
          <cell r="DC63" t="str">
            <v>Neant</v>
          </cell>
          <cell r="DD63" t="str">
            <v>Neant</v>
          </cell>
          <cell r="DF63" t="str">
            <v>Neant</v>
          </cell>
          <cell r="DG63" t="str">
            <v>Neant</v>
          </cell>
          <cell r="DH63" t="str">
            <v>Neant</v>
          </cell>
          <cell r="DJ63" t="str">
            <v>Neant</v>
          </cell>
          <cell r="DK63" t="str">
            <v>Neant</v>
          </cell>
          <cell r="DL63" t="str">
            <v>Neant</v>
          </cell>
          <cell r="DN63" t="str">
            <v>Neant</v>
          </cell>
          <cell r="DO63" t="str">
            <v>Neant</v>
          </cell>
          <cell r="DP63" t="str">
            <v>Neant</v>
          </cell>
          <cell r="DR63" t="str">
            <v>Neant</v>
          </cell>
          <cell r="DS63" t="str">
            <v>Neant</v>
          </cell>
          <cell r="DT63" t="str">
            <v>Neant</v>
          </cell>
          <cell r="DV63" t="str">
            <v>Neant</v>
          </cell>
          <cell r="DW63" t="str">
            <v>Neant</v>
          </cell>
          <cell r="DX63" t="str">
            <v>Neant</v>
          </cell>
          <cell r="DZ63" t="str">
            <v>Neant</v>
          </cell>
          <cell r="EA63" t="str">
            <v>Neant</v>
          </cell>
          <cell r="EB63" t="str">
            <v>Neant</v>
          </cell>
          <cell r="ED63" t="str">
            <v>Neant</v>
          </cell>
          <cell r="EE63" t="str">
            <v>Neant</v>
          </cell>
          <cell r="EF63" t="str">
            <v>Neant</v>
          </cell>
          <cell r="EH63" t="str">
            <v>Neant</v>
          </cell>
          <cell r="EI63" t="str">
            <v>Neant</v>
          </cell>
          <cell r="EJ63" t="str">
            <v>Neant</v>
          </cell>
          <cell r="EL63">
            <v>24</v>
          </cell>
          <cell r="EM63">
            <v>19249.919999999998</v>
          </cell>
          <cell r="EN63">
            <v>25125.24</v>
          </cell>
          <cell r="EP63">
            <v>24</v>
          </cell>
          <cell r="EQ63">
            <v>19249.919999999998</v>
          </cell>
          <cell r="ER63">
            <v>25125.24</v>
          </cell>
          <cell r="ET63">
            <v>24</v>
          </cell>
          <cell r="EU63">
            <v>19249.919999999998</v>
          </cell>
          <cell r="EV63">
            <v>25125.24</v>
          </cell>
          <cell r="EX63">
            <v>24</v>
          </cell>
          <cell r="EY63">
            <v>19249.919999999998</v>
          </cell>
          <cell r="EZ63">
            <v>25125.24</v>
          </cell>
          <cell r="FB63">
            <v>24</v>
          </cell>
          <cell r="FC63">
            <v>19249.919999999998</v>
          </cell>
          <cell r="FD63">
            <v>25125.24</v>
          </cell>
          <cell r="FF63">
            <v>24</v>
          </cell>
          <cell r="FG63">
            <v>19249.919999999998</v>
          </cell>
          <cell r="FH63">
            <v>25125.24</v>
          </cell>
          <cell r="FJ63">
            <v>24</v>
          </cell>
          <cell r="FK63">
            <v>19249.919999999998</v>
          </cell>
          <cell r="FL63">
            <v>25125.24</v>
          </cell>
          <cell r="FN63">
            <v>24</v>
          </cell>
          <cell r="FO63">
            <v>19249.919999999998</v>
          </cell>
          <cell r="FP63">
            <v>25125.24</v>
          </cell>
          <cell r="FR63">
            <v>24</v>
          </cell>
          <cell r="FS63">
            <v>19249.919999999998</v>
          </cell>
          <cell r="FT63">
            <v>25125.24</v>
          </cell>
          <cell r="FV63">
            <v>24</v>
          </cell>
          <cell r="FW63">
            <v>19249.919999999998</v>
          </cell>
          <cell r="FX63">
            <v>25125.24</v>
          </cell>
          <cell r="FZ63">
            <v>24</v>
          </cell>
          <cell r="GA63">
            <v>19249.919999999998</v>
          </cell>
          <cell r="GB63">
            <v>25125.24</v>
          </cell>
          <cell r="GD63">
            <v>24</v>
          </cell>
          <cell r="GE63">
            <v>19249.919999999998</v>
          </cell>
          <cell r="GF63">
            <v>25125.24</v>
          </cell>
          <cell r="GH63">
            <v>0</v>
          </cell>
          <cell r="GI63" t="str">
            <v xml:space="preserve">Congé </v>
          </cell>
          <cell r="GJ63">
            <v>0</v>
          </cell>
          <cell r="GL63">
            <v>20</v>
          </cell>
          <cell r="GM63">
            <v>16041.6</v>
          </cell>
          <cell r="GN63">
            <v>20937.7</v>
          </cell>
          <cell r="GP63">
            <v>20</v>
          </cell>
          <cell r="GQ63">
            <v>16041.6</v>
          </cell>
          <cell r="GR63">
            <v>20937.7</v>
          </cell>
          <cell r="GT63">
            <v>19</v>
          </cell>
          <cell r="GU63">
            <v>15239.52</v>
          </cell>
          <cell r="GV63">
            <v>19890.810000000001</v>
          </cell>
          <cell r="GX63">
            <v>11</v>
          </cell>
          <cell r="GY63">
            <v>8822.8799999999992</v>
          </cell>
          <cell r="GZ63">
            <v>11515.734800000002</v>
          </cell>
          <cell r="HB63" t="str">
            <v>Neant</v>
          </cell>
          <cell r="HC63" t="str">
            <v>Neant</v>
          </cell>
          <cell r="HD63" t="str">
            <v>Neant</v>
          </cell>
          <cell r="HF63" t="str">
            <v>Neant</v>
          </cell>
          <cell r="HG63" t="str">
            <v>Neant</v>
          </cell>
          <cell r="HH63" t="str">
            <v>Neant</v>
          </cell>
          <cell r="HJ63" t="str">
            <v>Neant</v>
          </cell>
          <cell r="HK63" t="str">
            <v>Neant</v>
          </cell>
          <cell r="HL63" t="str">
            <v>Neant</v>
          </cell>
          <cell r="HN63" t="str">
            <v>Neant</v>
          </cell>
          <cell r="HO63" t="str">
            <v>Neant</v>
          </cell>
          <cell r="HP63" t="str">
            <v>Neant</v>
          </cell>
          <cell r="HR63" t="str">
            <v>Neant</v>
          </cell>
          <cell r="HS63" t="str">
            <v>Neant</v>
          </cell>
          <cell r="HT63" t="str">
            <v>Neant</v>
          </cell>
          <cell r="HV63" t="str">
            <v>Neant</v>
          </cell>
          <cell r="HW63" t="str">
            <v>Neant</v>
          </cell>
          <cell r="HX63" t="str">
            <v>Neant</v>
          </cell>
          <cell r="HZ63" t="str">
            <v>Neant</v>
          </cell>
          <cell r="IA63" t="str">
            <v>Neant</v>
          </cell>
          <cell r="IB63" t="str">
            <v>Neant</v>
          </cell>
          <cell r="ID63" t="str">
            <v>Neant</v>
          </cell>
          <cell r="IE63" t="str">
            <v>Neant</v>
          </cell>
          <cell r="IF63" t="str">
            <v>Neant</v>
          </cell>
          <cell r="IH63" t="str">
            <v>Neant</v>
          </cell>
          <cell r="II63" t="str">
            <v>Neant</v>
          </cell>
          <cell r="IJ63" t="str">
            <v>Neant</v>
          </cell>
          <cell r="IL63" t="str">
            <v>Neant</v>
          </cell>
          <cell r="IM63" t="str">
            <v>Neant</v>
          </cell>
          <cell r="IN63" t="str">
            <v>Neant</v>
          </cell>
          <cell r="IP63" t="str">
            <v>Neant</v>
          </cell>
          <cell r="IQ63" t="str">
            <v>Neant</v>
          </cell>
          <cell r="IR63" t="str">
            <v>Neant</v>
          </cell>
          <cell r="IT63" t="str">
            <v>Neant</v>
          </cell>
          <cell r="IU63" t="str">
            <v>Neant</v>
          </cell>
          <cell r="IV63" t="str">
            <v>Neant</v>
          </cell>
        </row>
        <row r="64">
          <cell r="R64" t="str">
            <v>Neant</v>
          </cell>
          <cell r="S64" t="str">
            <v>Neant</v>
          </cell>
          <cell r="T64" t="str">
            <v>Neant</v>
          </cell>
          <cell r="V64" t="str">
            <v>Neant</v>
          </cell>
          <cell r="W64" t="str">
            <v>Neant</v>
          </cell>
          <cell r="X64" t="str">
            <v>Neant</v>
          </cell>
          <cell r="Z64" t="str">
            <v>Neant</v>
          </cell>
          <cell r="AA64" t="str">
            <v>Neant</v>
          </cell>
          <cell r="AB64" t="str">
            <v>Neant</v>
          </cell>
          <cell r="AD64" t="str">
            <v>Neant</v>
          </cell>
          <cell r="AE64" t="str">
            <v>Neant</v>
          </cell>
          <cell r="AF64" t="str">
            <v>Neant</v>
          </cell>
          <cell r="AH64" t="str">
            <v>Neant</v>
          </cell>
          <cell r="AI64" t="str">
            <v>Neant</v>
          </cell>
          <cell r="AJ64" t="str">
            <v>Neant</v>
          </cell>
          <cell r="AL64" t="str">
            <v>Neant</v>
          </cell>
          <cell r="AM64" t="str">
            <v>Neant</v>
          </cell>
          <cell r="AN64" t="str">
            <v>Neant</v>
          </cell>
          <cell r="AP64" t="str">
            <v>Neant</v>
          </cell>
          <cell r="AQ64" t="str">
            <v>Neant</v>
          </cell>
          <cell r="AR64" t="str">
            <v>Neant</v>
          </cell>
          <cell r="AT64" t="str">
            <v>Neant</v>
          </cell>
          <cell r="AU64" t="str">
            <v>Neant</v>
          </cell>
          <cell r="AV64" t="str">
            <v>Neant</v>
          </cell>
          <cell r="AX64" t="str">
            <v>Neant</v>
          </cell>
          <cell r="AY64" t="str">
            <v>Neant</v>
          </cell>
          <cell r="AZ64" t="str">
            <v>Neant</v>
          </cell>
          <cell r="BB64" t="str">
            <v>Neant</v>
          </cell>
          <cell r="BC64" t="str">
            <v>Neant</v>
          </cell>
          <cell r="BD64" t="str">
            <v>Neant</v>
          </cell>
          <cell r="BF64" t="str">
            <v>Neant</v>
          </cell>
          <cell r="BG64" t="str">
            <v>Neant</v>
          </cell>
          <cell r="BH64" t="str">
            <v>Neant</v>
          </cell>
          <cell r="BJ64" t="str">
            <v>Neant</v>
          </cell>
          <cell r="BK64" t="str">
            <v>Neant</v>
          </cell>
          <cell r="BL64" t="str">
            <v>Neant</v>
          </cell>
          <cell r="BN64" t="str">
            <v>Neant</v>
          </cell>
          <cell r="BO64" t="str">
            <v>Neant</v>
          </cell>
          <cell r="BP64" t="str">
            <v>Neant</v>
          </cell>
          <cell r="BR64" t="str">
            <v>Neant</v>
          </cell>
          <cell r="BS64" t="str">
            <v>Neant</v>
          </cell>
          <cell r="BT64" t="str">
            <v>Neant</v>
          </cell>
          <cell r="BV64" t="str">
            <v>Neant</v>
          </cell>
          <cell r="BW64" t="str">
            <v>Neant</v>
          </cell>
          <cell r="BX64" t="str">
            <v>Neant</v>
          </cell>
          <cell r="BZ64" t="str">
            <v>Neant</v>
          </cell>
          <cell r="CA64" t="str">
            <v>Neant</v>
          </cell>
          <cell r="CB64" t="str">
            <v>Neant</v>
          </cell>
          <cell r="CD64" t="str">
            <v>Neant</v>
          </cell>
          <cell r="CE64" t="str">
            <v>Neant</v>
          </cell>
          <cell r="CF64" t="str">
            <v>Neant</v>
          </cell>
          <cell r="CH64" t="str">
            <v>Neant</v>
          </cell>
          <cell r="CI64" t="str">
            <v>Neant</v>
          </cell>
          <cell r="CJ64" t="str">
            <v>Neant</v>
          </cell>
          <cell r="CL64" t="str">
            <v>Neant</v>
          </cell>
          <cell r="CM64" t="str">
            <v>Neant</v>
          </cell>
          <cell r="CN64" t="str">
            <v>Neant</v>
          </cell>
          <cell r="CP64" t="str">
            <v>Neant</v>
          </cell>
          <cell r="CQ64" t="str">
            <v>Neant</v>
          </cell>
          <cell r="CR64" t="str">
            <v>Neant</v>
          </cell>
          <cell r="CT64" t="str">
            <v>Neant</v>
          </cell>
          <cell r="CU64" t="str">
            <v>Neant</v>
          </cell>
          <cell r="CV64" t="str">
            <v>Neant</v>
          </cell>
          <cell r="CX64" t="str">
            <v>Neant</v>
          </cell>
          <cell r="CY64" t="str">
            <v>Neant</v>
          </cell>
          <cell r="CZ64" t="str">
            <v>Neant</v>
          </cell>
          <cell r="DB64" t="str">
            <v>Neant</v>
          </cell>
          <cell r="DC64" t="str">
            <v>Neant</v>
          </cell>
          <cell r="DD64" t="str">
            <v>Neant</v>
          </cell>
          <cell r="DF64" t="str">
            <v>Neant</v>
          </cell>
          <cell r="DG64" t="str">
            <v>Neant</v>
          </cell>
          <cell r="DH64" t="str">
            <v>Neant</v>
          </cell>
          <cell r="DJ64" t="str">
            <v>Neant</v>
          </cell>
          <cell r="DK64" t="str">
            <v>Neant</v>
          </cell>
          <cell r="DL64" t="str">
            <v>Neant</v>
          </cell>
          <cell r="DN64" t="str">
            <v>Neant</v>
          </cell>
          <cell r="DO64" t="str">
            <v>Neant</v>
          </cell>
          <cell r="DP64" t="str">
            <v>Neant</v>
          </cell>
          <cell r="DR64" t="str">
            <v>Neant</v>
          </cell>
          <cell r="DS64" t="str">
            <v>Neant</v>
          </cell>
          <cell r="DT64" t="str">
            <v>Neant</v>
          </cell>
          <cell r="DV64" t="str">
            <v>Neant</v>
          </cell>
          <cell r="DW64" t="str">
            <v>Neant</v>
          </cell>
          <cell r="DX64" t="str">
            <v>Neant</v>
          </cell>
          <cell r="DZ64" t="str">
            <v>Neant</v>
          </cell>
          <cell r="EA64" t="str">
            <v>Neant</v>
          </cell>
          <cell r="EB64" t="str">
            <v>Neant</v>
          </cell>
          <cell r="ED64" t="str">
            <v>Neant</v>
          </cell>
          <cell r="EE64" t="str">
            <v>Neant</v>
          </cell>
          <cell r="EF64" t="str">
            <v>Neant</v>
          </cell>
          <cell r="EH64" t="str">
            <v>Neant</v>
          </cell>
          <cell r="EI64" t="str">
            <v>Neant</v>
          </cell>
          <cell r="EJ64" t="str">
            <v>Neant</v>
          </cell>
          <cell r="EL64">
            <v>23</v>
          </cell>
          <cell r="EM64">
            <v>9583.41</v>
          </cell>
          <cell r="EN64">
            <v>9604.9653125000004</v>
          </cell>
          <cell r="EP64">
            <v>25</v>
          </cell>
          <cell r="EQ64">
            <v>10416.75</v>
          </cell>
          <cell r="ER64">
            <v>10440.1796875</v>
          </cell>
          <cell r="ET64" t="str">
            <v>congé 12 jrs</v>
          </cell>
          <cell r="EU64" t="str">
            <v>Cotis.CACOBATPH</v>
          </cell>
          <cell r="EV64">
            <v>0</v>
          </cell>
          <cell r="EX64">
            <v>23.5</v>
          </cell>
          <cell r="EY64">
            <v>9791.7450000000008</v>
          </cell>
          <cell r="EZ64">
            <v>10658.768906250001</v>
          </cell>
          <cell r="FB64">
            <v>21</v>
          </cell>
          <cell r="FC64">
            <v>8750.07</v>
          </cell>
          <cell r="FD64">
            <v>9634.7509375000009</v>
          </cell>
          <cell r="FF64">
            <v>25</v>
          </cell>
          <cell r="FG64">
            <v>12500</v>
          </cell>
          <cell r="FH64">
            <v>11988.13</v>
          </cell>
          <cell r="FJ64">
            <v>24</v>
          </cell>
          <cell r="FK64">
            <v>12000</v>
          </cell>
          <cell r="FL64">
            <v>11505</v>
          </cell>
          <cell r="FN64">
            <v>24</v>
          </cell>
          <cell r="FO64">
            <v>12000</v>
          </cell>
          <cell r="FP64">
            <v>11505</v>
          </cell>
          <cell r="FR64">
            <v>28</v>
          </cell>
          <cell r="FS64">
            <v>14000</v>
          </cell>
          <cell r="FT64">
            <v>13407.5</v>
          </cell>
          <cell r="FV64">
            <v>23.5</v>
          </cell>
          <cell r="FW64">
            <v>11750</v>
          </cell>
          <cell r="FX64">
            <v>11353.44</v>
          </cell>
          <cell r="FZ64">
            <v>19</v>
          </cell>
          <cell r="GA64">
            <v>9500</v>
          </cell>
          <cell r="GB64">
            <v>9179.3799999999992</v>
          </cell>
          <cell r="GD64">
            <v>17</v>
          </cell>
          <cell r="GE64">
            <v>8500</v>
          </cell>
          <cell r="GF64">
            <v>8213.1299999999992</v>
          </cell>
          <cell r="GH64">
            <v>20.5</v>
          </cell>
          <cell r="GI64">
            <v>10250</v>
          </cell>
          <cell r="GJ64">
            <v>9904.0619999999999</v>
          </cell>
          <cell r="GL64">
            <v>0</v>
          </cell>
          <cell r="GM64" t="str">
            <v xml:space="preserve">Congé </v>
          </cell>
          <cell r="GN64">
            <v>0</v>
          </cell>
          <cell r="GP64">
            <v>17</v>
          </cell>
          <cell r="GQ64">
            <v>8500</v>
          </cell>
          <cell r="GR64">
            <v>8213.1299999999992</v>
          </cell>
          <cell r="GT64">
            <v>14</v>
          </cell>
          <cell r="GU64">
            <v>7000</v>
          </cell>
          <cell r="GV64">
            <v>6763.75</v>
          </cell>
          <cell r="GX64" t="str">
            <v>Neant</v>
          </cell>
          <cell r="GY64" t="str">
            <v>Neant</v>
          </cell>
          <cell r="GZ64" t="str">
            <v>Neant</v>
          </cell>
          <cell r="HB64" t="str">
            <v>Neant</v>
          </cell>
          <cell r="HC64" t="str">
            <v>Neant</v>
          </cell>
          <cell r="HD64" t="str">
            <v>Neant</v>
          </cell>
          <cell r="HF64" t="str">
            <v>Neant</v>
          </cell>
          <cell r="HG64" t="str">
            <v>Neant</v>
          </cell>
          <cell r="HH64" t="str">
            <v>Neant</v>
          </cell>
          <cell r="HJ64" t="str">
            <v>Neant</v>
          </cell>
          <cell r="HK64" t="str">
            <v>Neant</v>
          </cell>
          <cell r="HL64" t="str">
            <v>Neant</v>
          </cell>
          <cell r="HN64" t="str">
            <v>Neant</v>
          </cell>
          <cell r="HO64" t="str">
            <v>Neant</v>
          </cell>
          <cell r="HP64" t="str">
            <v>Neant</v>
          </cell>
          <cell r="HR64" t="str">
            <v>Neant</v>
          </cell>
          <cell r="HS64" t="str">
            <v>Neant</v>
          </cell>
          <cell r="HT64" t="str">
            <v>Neant</v>
          </cell>
          <cell r="HV64" t="str">
            <v>Neant</v>
          </cell>
          <cell r="HW64" t="str">
            <v>Neant</v>
          </cell>
          <cell r="HX64" t="str">
            <v>Neant</v>
          </cell>
          <cell r="HZ64" t="str">
            <v>Neant</v>
          </cell>
          <cell r="IA64" t="str">
            <v>Neant</v>
          </cell>
          <cell r="IB64" t="str">
            <v>Neant</v>
          </cell>
          <cell r="ID64" t="str">
            <v>Neant</v>
          </cell>
          <cell r="IE64" t="str">
            <v>Neant</v>
          </cell>
          <cell r="IF64" t="str">
            <v>Neant</v>
          </cell>
          <cell r="IH64" t="str">
            <v>Neant</v>
          </cell>
          <cell r="II64" t="str">
            <v>Neant</v>
          </cell>
          <cell r="IJ64" t="str">
            <v>Neant</v>
          </cell>
          <cell r="IL64" t="str">
            <v>Neant</v>
          </cell>
          <cell r="IM64" t="str">
            <v>Neant</v>
          </cell>
          <cell r="IN64" t="str">
            <v>Neant</v>
          </cell>
          <cell r="IP64" t="str">
            <v>Neant</v>
          </cell>
          <cell r="IQ64" t="str">
            <v>Neant</v>
          </cell>
          <cell r="IR64" t="str">
            <v>Neant</v>
          </cell>
          <cell r="IT64" t="str">
            <v>Neant</v>
          </cell>
          <cell r="IU64" t="str">
            <v>Neant</v>
          </cell>
          <cell r="IV64" t="str">
            <v>Neant</v>
          </cell>
        </row>
        <row r="65">
          <cell r="R65" t="str">
            <v>Neant</v>
          </cell>
          <cell r="S65" t="str">
            <v>Neant</v>
          </cell>
          <cell r="T65" t="str">
            <v>Neant</v>
          </cell>
          <cell r="V65" t="str">
            <v>Neant</v>
          </cell>
          <cell r="W65" t="str">
            <v>Neant</v>
          </cell>
          <cell r="X65" t="str">
            <v>Neant</v>
          </cell>
          <cell r="Z65" t="str">
            <v>Neant</v>
          </cell>
          <cell r="AA65" t="str">
            <v>Neant</v>
          </cell>
          <cell r="AB65" t="str">
            <v>Neant</v>
          </cell>
          <cell r="AD65" t="str">
            <v>Neant</v>
          </cell>
          <cell r="AE65" t="str">
            <v>Neant</v>
          </cell>
          <cell r="AF65" t="str">
            <v>Neant</v>
          </cell>
          <cell r="AH65" t="str">
            <v>Neant</v>
          </cell>
          <cell r="AI65" t="str">
            <v>Neant</v>
          </cell>
          <cell r="AJ65" t="str">
            <v>Neant</v>
          </cell>
          <cell r="AL65" t="str">
            <v>Neant</v>
          </cell>
          <cell r="AM65" t="str">
            <v>Neant</v>
          </cell>
          <cell r="AN65" t="str">
            <v>Neant</v>
          </cell>
          <cell r="AP65" t="str">
            <v>Neant</v>
          </cell>
          <cell r="AQ65" t="str">
            <v>Neant</v>
          </cell>
          <cell r="AR65" t="str">
            <v>Neant</v>
          </cell>
          <cell r="AT65" t="str">
            <v>Neant</v>
          </cell>
          <cell r="AU65" t="str">
            <v>Neant</v>
          </cell>
          <cell r="AV65" t="str">
            <v>Neant</v>
          </cell>
          <cell r="AX65" t="str">
            <v>Neant</v>
          </cell>
          <cell r="AY65" t="str">
            <v>Neant</v>
          </cell>
          <cell r="AZ65" t="str">
            <v>Neant</v>
          </cell>
          <cell r="BB65" t="str">
            <v>Neant</v>
          </cell>
          <cell r="BC65" t="str">
            <v>Neant</v>
          </cell>
          <cell r="BD65" t="str">
            <v>Neant</v>
          </cell>
          <cell r="BF65" t="str">
            <v>Neant</v>
          </cell>
          <cell r="BG65" t="str">
            <v>Neant</v>
          </cell>
          <cell r="BH65" t="str">
            <v>Neant</v>
          </cell>
          <cell r="BJ65" t="str">
            <v>Neant</v>
          </cell>
          <cell r="BK65" t="str">
            <v>Neant</v>
          </cell>
          <cell r="BL65" t="str">
            <v>Neant</v>
          </cell>
          <cell r="BN65" t="str">
            <v>Neant</v>
          </cell>
          <cell r="BO65" t="str">
            <v>Neant</v>
          </cell>
          <cell r="BP65" t="str">
            <v>Neant</v>
          </cell>
          <cell r="BR65" t="str">
            <v>Neant</v>
          </cell>
          <cell r="BS65" t="str">
            <v>Neant</v>
          </cell>
          <cell r="BT65" t="str">
            <v>Neant</v>
          </cell>
          <cell r="BV65" t="str">
            <v>Neant</v>
          </cell>
          <cell r="BW65" t="str">
            <v>Neant</v>
          </cell>
          <cell r="BX65" t="str">
            <v>Neant</v>
          </cell>
          <cell r="BZ65" t="str">
            <v>Neant</v>
          </cell>
          <cell r="CA65" t="str">
            <v>Neant</v>
          </cell>
          <cell r="CB65" t="str">
            <v>Neant</v>
          </cell>
          <cell r="CD65" t="str">
            <v>Neant</v>
          </cell>
          <cell r="CE65" t="str">
            <v>Neant</v>
          </cell>
          <cell r="CF65" t="str">
            <v>Neant</v>
          </cell>
          <cell r="CH65" t="str">
            <v>Neant</v>
          </cell>
          <cell r="CI65" t="str">
            <v>Neant</v>
          </cell>
          <cell r="CJ65" t="str">
            <v>Neant</v>
          </cell>
          <cell r="CL65" t="str">
            <v>Neant</v>
          </cell>
          <cell r="CM65" t="str">
            <v>Neant</v>
          </cell>
          <cell r="CN65" t="str">
            <v>Neant</v>
          </cell>
          <cell r="CP65" t="str">
            <v>Neant</v>
          </cell>
          <cell r="CQ65" t="str">
            <v>Neant</v>
          </cell>
          <cell r="CR65" t="str">
            <v>Neant</v>
          </cell>
          <cell r="CT65" t="str">
            <v>Neant</v>
          </cell>
          <cell r="CU65" t="str">
            <v>Neant</v>
          </cell>
          <cell r="CV65" t="str">
            <v>Neant</v>
          </cell>
          <cell r="CX65" t="str">
            <v>Neant</v>
          </cell>
          <cell r="CY65" t="str">
            <v>Neant</v>
          </cell>
          <cell r="CZ65" t="str">
            <v>Neant</v>
          </cell>
          <cell r="DB65" t="str">
            <v>Neant</v>
          </cell>
          <cell r="DC65" t="str">
            <v>Neant</v>
          </cell>
          <cell r="DD65" t="str">
            <v>Neant</v>
          </cell>
          <cell r="DF65" t="str">
            <v>Neant</v>
          </cell>
          <cell r="DG65" t="str">
            <v>Neant</v>
          </cell>
          <cell r="DH65" t="str">
            <v>Neant</v>
          </cell>
          <cell r="DJ65" t="str">
            <v>Neant</v>
          </cell>
          <cell r="DK65" t="str">
            <v>Neant</v>
          </cell>
          <cell r="DL65" t="str">
            <v>Neant</v>
          </cell>
          <cell r="DN65" t="str">
            <v>Neant</v>
          </cell>
          <cell r="DO65" t="str">
            <v>Neant</v>
          </cell>
          <cell r="DP65" t="str">
            <v>Neant</v>
          </cell>
          <cell r="DR65" t="str">
            <v>Neant</v>
          </cell>
          <cell r="DS65" t="str">
            <v>Neant</v>
          </cell>
          <cell r="DT65" t="str">
            <v>Neant</v>
          </cell>
          <cell r="DV65" t="str">
            <v>Neant</v>
          </cell>
          <cell r="DW65" t="str">
            <v>Neant</v>
          </cell>
          <cell r="DX65" t="str">
            <v>Neant</v>
          </cell>
          <cell r="DZ65" t="str">
            <v>Neant</v>
          </cell>
          <cell r="EA65" t="str">
            <v>Neant</v>
          </cell>
          <cell r="EB65" t="str">
            <v>Neant</v>
          </cell>
          <cell r="ED65" t="str">
            <v>Neant</v>
          </cell>
          <cell r="EE65" t="str">
            <v>Neant</v>
          </cell>
          <cell r="EF65" t="str">
            <v>Neant</v>
          </cell>
          <cell r="EH65" t="str">
            <v>Neant</v>
          </cell>
          <cell r="EI65" t="str">
            <v>Neant</v>
          </cell>
          <cell r="EJ65" t="str">
            <v>Neant</v>
          </cell>
          <cell r="EL65" t="str">
            <v>Neant</v>
          </cell>
          <cell r="EM65" t="str">
            <v>Neant</v>
          </cell>
          <cell r="EN65" t="str">
            <v>Neant</v>
          </cell>
          <cell r="EP65">
            <v>19</v>
          </cell>
          <cell r="EQ65">
            <v>10212.5</v>
          </cell>
          <cell r="ER65">
            <v>11775.078125</v>
          </cell>
          <cell r="ET65">
            <v>18</v>
          </cell>
          <cell r="EU65">
            <v>9675</v>
          </cell>
          <cell r="EV65">
            <v>11007.96875</v>
          </cell>
          <cell r="EX65">
            <v>22</v>
          </cell>
          <cell r="EY65">
            <v>11825</v>
          </cell>
          <cell r="EZ65">
            <v>13656.40625</v>
          </cell>
          <cell r="FB65">
            <v>14.5</v>
          </cell>
          <cell r="FC65">
            <v>7793.75</v>
          </cell>
          <cell r="FD65">
            <v>8813.0859375</v>
          </cell>
          <cell r="FF65">
            <v>24.5</v>
          </cell>
          <cell r="FG65">
            <v>13168.75</v>
          </cell>
          <cell r="FH65">
            <v>14874.18</v>
          </cell>
          <cell r="FJ65">
            <v>22.5</v>
          </cell>
          <cell r="FK65">
            <v>12093.75</v>
          </cell>
          <cell r="FL65">
            <v>13899.96</v>
          </cell>
          <cell r="FN65">
            <v>19.5</v>
          </cell>
          <cell r="FO65">
            <v>10481.25</v>
          </cell>
          <cell r="FP65">
            <v>11878.64</v>
          </cell>
          <cell r="FR65">
            <v>25</v>
          </cell>
          <cell r="FS65">
            <v>13437.5</v>
          </cell>
          <cell r="FT65">
            <v>15397.74</v>
          </cell>
          <cell r="FV65">
            <v>20.5</v>
          </cell>
          <cell r="FW65">
            <v>11018.75</v>
          </cell>
          <cell r="FX65">
            <v>12855.74</v>
          </cell>
          <cell r="FZ65">
            <v>20</v>
          </cell>
          <cell r="GA65">
            <v>10750</v>
          </cell>
          <cell r="GB65">
            <v>12542.19</v>
          </cell>
          <cell r="GD65">
            <v>23.5</v>
          </cell>
          <cell r="GE65">
            <v>12631.25</v>
          </cell>
          <cell r="GF65">
            <v>14387.07</v>
          </cell>
          <cell r="GH65">
            <v>0</v>
          </cell>
          <cell r="GI65" t="str">
            <v xml:space="preserve">Congé </v>
          </cell>
          <cell r="GJ65">
            <v>0</v>
          </cell>
          <cell r="GL65">
            <v>20.5</v>
          </cell>
          <cell r="GM65">
            <v>11018.75</v>
          </cell>
          <cell r="GN65">
            <v>12855.74</v>
          </cell>
          <cell r="GP65">
            <v>14</v>
          </cell>
          <cell r="GQ65">
            <v>7525</v>
          </cell>
          <cell r="GR65">
            <v>8499.5300000000007</v>
          </cell>
          <cell r="GT65">
            <v>18</v>
          </cell>
          <cell r="GU65">
            <v>9675</v>
          </cell>
          <cell r="GV65">
            <v>11287.97</v>
          </cell>
          <cell r="GX65">
            <v>16</v>
          </cell>
          <cell r="GY65">
            <v>8600</v>
          </cell>
          <cell r="GZ65">
            <v>10033.75</v>
          </cell>
          <cell r="HB65">
            <v>21</v>
          </cell>
          <cell r="HC65">
            <v>10920</v>
          </cell>
          <cell r="HD65">
            <v>12416.25</v>
          </cell>
          <cell r="HF65">
            <v>17</v>
          </cell>
          <cell r="HG65">
            <v>9137.5</v>
          </cell>
          <cell r="HH65">
            <v>9470.86</v>
          </cell>
          <cell r="HJ65">
            <v>22</v>
          </cell>
          <cell r="HK65">
            <v>11825</v>
          </cell>
          <cell r="HL65">
            <v>13656.41</v>
          </cell>
          <cell r="HN65">
            <v>7</v>
          </cell>
          <cell r="HO65">
            <v>3762.5</v>
          </cell>
          <cell r="HP65">
            <v>4389.76</v>
          </cell>
          <cell r="HR65" t="str">
            <v>Neant</v>
          </cell>
          <cell r="HS65" t="str">
            <v>Neant</v>
          </cell>
          <cell r="HT65" t="str">
            <v>Neant</v>
          </cell>
          <cell r="HV65" t="str">
            <v>Neant</v>
          </cell>
          <cell r="HW65" t="str">
            <v>Neant</v>
          </cell>
          <cell r="HX65" t="str">
            <v>Neant</v>
          </cell>
          <cell r="HZ65" t="str">
            <v>Neant</v>
          </cell>
          <cell r="IA65" t="str">
            <v>Neant</v>
          </cell>
          <cell r="IB65" t="str">
            <v>Neant</v>
          </cell>
          <cell r="ID65" t="str">
            <v>Neant</v>
          </cell>
          <cell r="IE65" t="str">
            <v>Neant</v>
          </cell>
          <cell r="IF65" t="str">
            <v>Neant</v>
          </cell>
          <cell r="IH65" t="str">
            <v>Neant</v>
          </cell>
          <cell r="II65" t="str">
            <v>Neant</v>
          </cell>
          <cell r="IJ65" t="str">
            <v>Neant</v>
          </cell>
          <cell r="IL65" t="str">
            <v>Neant</v>
          </cell>
          <cell r="IM65" t="str">
            <v>Neant</v>
          </cell>
          <cell r="IN65" t="str">
            <v>Neant</v>
          </cell>
          <cell r="IP65" t="str">
            <v>Neant</v>
          </cell>
          <cell r="IQ65" t="str">
            <v>Neant</v>
          </cell>
          <cell r="IR65" t="str">
            <v>Neant</v>
          </cell>
          <cell r="IT65" t="str">
            <v>Neant</v>
          </cell>
          <cell r="IU65" t="str">
            <v>Neant</v>
          </cell>
          <cell r="IV65" t="str">
            <v>Neant</v>
          </cell>
        </row>
        <row r="66">
          <cell r="R66" t="str">
            <v>Neant</v>
          </cell>
          <cell r="S66" t="str">
            <v>Neant</v>
          </cell>
          <cell r="T66" t="str">
            <v>Neant</v>
          </cell>
          <cell r="V66" t="str">
            <v>Neant</v>
          </cell>
          <cell r="W66" t="str">
            <v>Neant</v>
          </cell>
          <cell r="X66" t="str">
            <v>Neant</v>
          </cell>
          <cell r="Z66" t="str">
            <v>Neant</v>
          </cell>
          <cell r="AA66" t="str">
            <v>Neant</v>
          </cell>
          <cell r="AB66" t="str">
            <v>Neant</v>
          </cell>
          <cell r="AD66" t="str">
            <v>Neant</v>
          </cell>
          <cell r="AE66" t="str">
            <v>Neant</v>
          </cell>
          <cell r="AF66" t="str">
            <v>Neant</v>
          </cell>
          <cell r="AH66" t="str">
            <v>Neant</v>
          </cell>
          <cell r="AI66" t="str">
            <v>Neant</v>
          </cell>
          <cell r="AJ66" t="str">
            <v>Neant</v>
          </cell>
          <cell r="AL66" t="str">
            <v>Neant</v>
          </cell>
          <cell r="AM66" t="str">
            <v>Neant</v>
          </cell>
          <cell r="AN66" t="str">
            <v>Neant</v>
          </cell>
          <cell r="AP66" t="str">
            <v>Neant</v>
          </cell>
          <cell r="AQ66" t="str">
            <v>Neant</v>
          </cell>
          <cell r="AR66" t="str">
            <v>Neant</v>
          </cell>
          <cell r="AT66" t="str">
            <v>Neant</v>
          </cell>
          <cell r="AU66" t="str">
            <v>Neant</v>
          </cell>
          <cell r="AV66" t="str">
            <v>Neant</v>
          </cell>
          <cell r="AX66" t="str">
            <v>Neant</v>
          </cell>
          <cell r="AY66" t="str">
            <v>Neant</v>
          </cell>
          <cell r="AZ66" t="str">
            <v>Neant</v>
          </cell>
          <cell r="BB66" t="str">
            <v>Neant</v>
          </cell>
          <cell r="BC66" t="str">
            <v>Neant</v>
          </cell>
          <cell r="BD66" t="str">
            <v>Neant</v>
          </cell>
          <cell r="BF66" t="str">
            <v>Neant</v>
          </cell>
          <cell r="BG66" t="str">
            <v>Neant</v>
          </cell>
          <cell r="BH66" t="str">
            <v>Neant</v>
          </cell>
          <cell r="BJ66" t="str">
            <v>Neant</v>
          </cell>
          <cell r="BK66" t="str">
            <v>Neant</v>
          </cell>
          <cell r="BL66" t="str">
            <v>Neant</v>
          </cell>
          <cell r="BN66" t="str">
            <v>Neant</v>
          </cell>
          <cell r="BO66" t="str">
            <v>Neant</v>
          </cell>
          <cell r="BP66" t="str">
            <v>Neant</v>
          </cell>
          <cell r="BR66" t="str">
            <v>Neant</v>
          </cell>
          <cell r="BS66" t="str">
            <v>Neant</v>
          </cell>
          <cell r="BT66" t="str">
            <v>Neant</v>
          </cell>
          <cell r="BV66" t="str">
            <v>Neant</v>
          </cell>
          <cell r="BW66" t="str">
            <v>Neant</v>
          </cell>
          <cell r="BX66" t="str">
            <v>Neant</v>
          </cell>
          <cell r="BZ66" t="str">
            <v>Neant</v>
          </cell>
          <cell r="CA66" t="str">
            <v>Neant</v>
          </cell>
          <cell r="CB66" t="str">
            <v>Neant</v>
          </cell>
          <cell r="CD66" t="str">
            <v>Neant</v>
          </cell>
          <cell r="CE66" t="str">
            <v>Neant</v>
          </cell>
          <cell r="CF66" t="str">
            <v>Neant</v>
          </cell>
          <cell r="CH66" t="str">
            <v>Neant</v>
          </cell>
          <cell r="CI66" t="str">
            <v>Neant</v>
          </cell>
          <cell r="CJ66" t="str">
            <v>Neant</v>
          </cell>
          <cell r="CL66" t="str">
            <v>Neant</v>
          </cell>
          <cell r="CM66" t="str">
            <v>Neant</v>
          </cell>
          <cell r="CN66" t="str">
            <v>Neant</v>
          </cell>
          <cell r="CP66" t="str">
            <v>Neant</v>
          </cell>
          <cell r="CQ66" t="str">
            <v>Neant</v>
          </cell>
          <cell r="CR66" t="str">
            <v>Neant</v>
          </cell>
          <cell r="CT66" t="str">
            <v>Neant</v>
          </cell>
          <cell r="CU66" t="str">
            <v>Neant</v>
          </cell>
          <cell r="CV66" t="str">
            <v>Neant</v>
          </cell>
          <cell r="CX66" t="str">
            <v>Neant</v>
          </cell>
          <cell r="CY66" t="str">
            <v>Neant</v>
          </cell>
          <cell r="CZ66" t="str">
            <v>Neant</v>
          </cell>
          <cell r="DB66" t="str">
            <v>Neant</v>
          </cell>
          <cell r="DC66" t="str">
            <v>Neant</v>
          </cell>
          <cell r="DD66" t="str">
            <v>Neant</v>
          </cell>
          <cell r="DF66" t="str">
            <v>Neant</v>
          </cell>
          <cell r="DG66" t="str">
            <v>Neant</v>
          </cell>
          <cell r="DH66" t="str">
            <v>Neant</v>
          </cell>
          <cell r="DJ66" t="str">
            <v>Neant</v>
          </cell>
          <cell r="DK66" t="str">
            <v>Neant</v>
          </cell>
          <cell r="DL66" t="str">
            <v>Neant</v>
          </cell>
          <cell r="DN66" t="str">
            <v>Neant</v>
          </cell>
          <cell r="DO66" t="str">
            <v>Neant</v>
          </cell>
          <cell r="DP66" t="str">
            <v>Neant</v>
          </cell>
          <cell r="DR66" t="str">
            <v>Neant</v>
          </cell>
          <cell r="DS66" t="str">
            <v>Neant</v>
          </cell>
          <cell r="DT66" t="str">
            <v>Neant</v>
          </cell>
          <cell r="DV66" t="str">
            <v>Neant</v>
          </cell>
          <cell r="DW66" t="str">
            <v>Neant</v>
          </cell>
          <cell r="DX66" t="str">
            <v>Neant</v>
          </cell>
          <cell r="DZ66" t="str">
            <v>Neant</v>
          </cell>
          <cell r="EA66" t="str">
            <v>Neant</v>
          </cell>
          <cell r="EB66" t="str">
            <v>Neant</v>
          </cell>
          <cell r="ED66" t="str">
            <v>Neant</v>
          </cell>
          <cell r="EE66" t="str">
            <v>Neant</v>
          </cell>
          <cell r="EF66" t="str">
            <v>Neant</v>
          </cell>
          <cell r="EH66" t="str">
            <v>Neant</v>
          </cell>
          <cell r="EI66" t="str">
            <v>Neant</v>
          </cell>
          <cell r="EJ66" t="str">
            <v>Neant</v>
          </cell>
          <cell r="EL66" t="str">
            <v>Neant</v>
          </cell>
          <cell r="EM66" t="str">
            <v>Neant</v>
          </cell>
          <cell r="EN66" t="str">
            <v>Neant</v>
          </cell>
          <cell r="EP66">
            <v>25</v>
          </cell>
          <cell r="EQ66">
            <v>13250</v>
          </cell>
          <cell r="ER66">
            <v>16507.8125</v>
          </cell>
          <cell r="ET66">
            <v>10</v>
          </cell>
          <cell r="EU66">
            <v>4166.7</v>
          </cell>
          <cell r="EV66">
            <v>4096.0718750000005</v>
          </cell>
          <cell r="EX66">
            <v>22.5</v>
          </cell>
          <cell r="EY66">
            <v>9375.0750000000007</v>
          </cell>
          <cell r="EZ66">
            <v>10176.16171875</v>
          </cell>
          <cell r="FB66">
            <v>18</v>
          </cell>
          <cell r="FC66">
            <v>7500.06</v>
          </cell>
          <cell r="FD66">
            <v>8076.9293750000015</v>
          </cell>
          <cell r="FF66">
            <v>25</v>
          </cell>
          <cell r="FG66">
            <v>12500</v>
          </cell>
          <cell r="FH66">
            <v>11328.13</v>
          </cell>
          <cell r="FJ66">
            <v>18</v>
          </cell>
          <cell r="FK66">
            <v>9000</v>
          </cell>
          <cell r="FL66">
            <v>8156.25</v>
          </cell>
          <cell r="FN66">
            <v>14</v>
          </cell>
          <cell r="FO66">
            <v>7000</v>
          </cell>
          <cell r="FP66">
            <v>6343.75</v>
          </cell>
          <cell r="FR66">
            <v>26.5</v>
          </cell>
          <cell r="FS66">
            <v>13250</v>
          </cell>
          <cell r="FT66">
            <v>12007.81</v>
          </cell>
          <cell r="FV66">
            <v>12</v>
          </cell>
          <cell r="FW66">
            <v>6000</v>
          </cell>
          <cell r="FX66">
            <v>5437.5</v>
          </cell>
          <cell r="FZ66" t="str">
            <v>Neant</v>
          </cell>
          <cell r="GA66" t="str">
            <v>Neant</v>
          </cell>
          <cell r="GB66" t="str">
            <v>Neant</v>
          </cell>
          <cell r="GD66" t="str">
            <v>Neant</v>
          </cell>
          <cell r="GE66" t="str">
            <v>Neant</v>
          </cell>
          <cell r="GF66" t="str">
            <v>Neant</v>
          </cell>
          <cell r="GH66" t="str">
            <v>Neant</v>
          </cell>
          <cell r="GI66" t="str">
            <v>Neant</v>
          </cell>
          <cell r="GJ66" t="str">
            <v>Neant</v>
          </cell>
          <cell r="GL66" t="str">
            <v>Neant</v>
          </cell>
          <cell r="GM66" t="str">
            <v>Neant</v>
          </cell>
          <cell r="GN66" t="str">
            <v>Neant</v>
          </cell>
          <cell r="GP66" t="str">
            <v>Neant</v>
          </cell>
          <cell r="GQ66" t="str">
            <v>Neant</v>
          </cell>
          <cell r="GR66" t="str">
            <v>Neant</v>
          </cell>
          <cell r="GT66" t="str">
            <v>Neant</v>
          </cell>
          <cell r="GU66" t="str">
            <v>Neant</v>
          </cell>
          <cell r="GV66" t="str">
            <v>Neant</v>
          </cell>
          <cell r="GX66" t="str">
            <v>Neant</v>
          </cell>
          <cell r="GY66" t="str">
            <v>Neant</v>
          </cell>
          <cell r="GZ66" t="str">
            <v>Neant</v>
          </cell>
          <cell r="HB66" t="str">
            <v>Neant</v>
          </cell>
          <cell r="HC66" t="str">
            <v>Neant</v>
          </cell>
          <cell r="HD66" t="str">
            <v>Neant</v>
          </cell>
          <cell r="HF66" t="str">
            <v>Neant</v>
          </cell>
          <cell r="HG66" t="str">
            <v>Neant</v>
          </cell>
          <cell r="HH66" t="str">
            <v>Neant</v>
          </cell>
          <cell r="HJ66" t="str">
            <v>Neant</v>
          </cell>
          <cell r="HK66" t="str">
            <v>Neant</v>
          </cell>
          <cell r="HL66" t="str">
            <v>Neant</v>
          </cell>
          <cell r="HN66" t="str">
            <v>Neant</v>
          </cell>
          <cell r="HO66" t="str">
            <v>Neant</v>
          </cell>
          <cell r="HP66" t="str">
            <v>Neant</v>
          </cell>
          <cell r="HR66" t="str">
            <v>Neant</v>
          </cell>
          <cell r="HS66" t="str">
            <v>Neant</v>
          </cell>
          <cell r="HT66" t="str">
            <v>Neant</v>
          </cell>
          <cell r="HV66" t="str">
            <v>Neant</v>
          </cell>
          <cell r="HW66" t="str">
            <v>Neant</v>
          </cell>
          <cell r="HX66" t="str">
            <v>Neant</v>
          </cell>
          <cell r="HZ66" t="str">
            <v>Neant</v>
          </cell>
          <cell r="IA66" t="str">
            <v>Neant</v>
          </cell>
          <cell r="IB66" t="str">
            <v>Neant</v>
          </cell>
          <cell r="ID66" t="str">
            <v>Neant</v>
          </cell>
          <cell r="IE66" t="str">
            <v>Neant</v>
          </cell>
          <cell r="IF66" t="str">
            <v>Neant</v>
          </cell>
          <cell r="IH66" t="str">
            <v>Neant</v>
          </cell>
          <cell r="II66" t="str">
            <v>Neant</v>
          </cell>
          <cell r="IJ66" t="str">
            <v>Neant</v>
          </cell>
          <cell r="IL66" t="str">
            <v>Neant</v>
          </cell>
          <cell r="IM66" t="str">
            <v>Neant</v>
          </cell>
          <cell r="IN66" t="str">
            <v>Neant</v>
          </cell>
          <cell r="IP66" t="str">
            <v>Neant</v>
          </cell>
          <cell r="IQ66" t="str">
            <v>Neant</v>
          </cell>
          <cell r="IR66" t="str">
            <v>Neant</v>
          </cell>
          <cell r="IT66" t="str">
            <v>Neant</v>
          </cell>
          <cell r="IU66" t="str">
            <v>Neant</v>
          </cell>
          <cell r="IV66" t="str">
            <v>Neant</v>
          </cell>
        </row>
        <row r="67">
          <cell r="R67" t="str">
            <v>Neant</v>
          </cell>
          <cell r="S67" t="str">
            <v>Neant</v>
          </cell>
          <cell r="T67" t="str">
            <v>Neant</v>
          </cell>
          <cell r="V67" t="str">
            <v>Neant</v>
          </cell>
          <cell r="W67" t="str">
            <v>Neant</v>
          </cell>
          <cell r="X67" t="str">
            <v>Neant</v>
          </cell>
          <cell r="Z67" t="str">
            <v>Neant</v>
          </cell>
          <cell r="AA67" t="str">
            <v>Neant</v>
          </cell>
          <cell r="AB67" t="str">
            <v>Neant</v>
          </cell>
          <cell r="AD67" t="str">
            <v>Neant</v>
          </cell>
          <cell r="AE67" t="str">
            <v>Neant</v>
          </cell>
          <cell r="AF67" t="str">
            <v>Neant</v>
          </cell>
          <cell r="AH67" t="str">
            <v>Neant</v>
          </cell>
          <cell r="AI67" t="str">
            <v>Neant</v>
          </cell>
          <cell r="AJ67" t="str">
            <v>Neant</v>
          </cell>
          <cell r="AL67" t="str">
            <v>Neant</v>
          </cell>
          <cell r="AM67" t="str">
            <v>Neant</v>
          </cell>
          <cell r="AN67" t="str">
            <v>Neant</v>
          </cell>
          <cell r="AP67" t="str">
            <v>Neant</v>
          </cell>
          <cell r="AQ67" t="str">
            <v>Neant</v>
          </cell>
          <cell r="AR67" t="str">
            <v>Neant</v>
          </cell>
          <cell r="AT67" t="str">
            <v>Neant</v>
          </cell>
          <cell r="AU67" t="str">
            <v>Neant</v>
          </cell>
          <cell r="AV67" t="str">
            <v>Neant</v>
          </cell>
          <cell r="AX67" t="str">
            <v>Neant</v>
          </cell>
          <cell r="AY67" t="str">
            <v>Neant</v>
          </cell>
          <cell r="AZ67" t="str">
            <v>Neant</v>
          </cell>
          <cell r="BB67" t="str">
            <v>Neant</v>
          </cell>
          <cell r="BC67" t="str">
            <v>Neant</v>
          </cell>
          <cell r="BD67" t="str">
            <v>Neant</v>
          </cell>
          <cell r="BF67" t="str">
            <v>Neant</v>
          </cell>
          <cell r="BG67" t="str">
            <v>Neant</v>
          </cell>
          <cell r="BH67" t="str">
            <v>Neant</v>
          </cell>
          <cell r="BJ67" t="str">
            <v>Neant</v>
          </cell>
          <cell r="BK67" t="str">
            <v>Neant</v>
          </cell>
          <cell r="BL67" t="str">
            <v>Neant</v>
          </cell>
          <cell r="BN67" t="str">
            <v>Neant</v>
          </cell>
          <cell r="BO67" t="str">
            <v>Neant</v>
          </cell>
          <cell r="BP67" t="str">
            <v>Neant</v>
          </cell>
          <cell r="BR67" t="str">
            <v>Neant</v>
          </cell>
          <cell r="BS67" t="str">
            <v>Neant</v>
          </cell>
          <cell r="BT67" t="str">
            <v>Neant</v>
          </cell>
          <cell r="BV67" t="str">
            <v>Neant</v>
          </cell>
          <cell r="BW67" t="str">
            <v>Neant</v>
          </cell>
          <cell r="BX67" t="str">
            <v>Neant</v>
          </cell>
          <cell r="BZ67" t="str">
            <v>Neant</v>
          </cell>
          <cell r="CA67" t="str">
            <v>Neant</v>
          </cell>
          <cell r="CB67" t="str">
            <v>Neant</v>
          </cell>
          <cell r="CD67" t="str">
            <v>Neant</v>
          </cell>
          <cell r="CE67" t="str">
            <v>Neant</v>
          </cell>
          <cell r="CF67" t="str">
            <v>Neant</v>
          </cell>
          <cell r="CH67" t="str">
            <v>Neant</v>
          </cell>
          <cell r="CI67" t="str">
            <v>Neant</v>
          </cell>
          <cell r="CJ67" t="str">
            <v>Neant</v>
          </cell>
          <cell r="CL67" t="str">
            <v>Neant</v>
          </cell>
          <cell r="CM67" t="str">
            <v>Neant</v>
          </cell>
          <cell r="CN67" t="str">
            <v>Neant</v>
          </cell>
          <cell r="CP67" t="str">
            <v>Neant</v>
          </cell>
          <cell r="CQ67" t="str">
            <v>Neant</v>
          </cell>
          <cell r="CR67" t="str">
            <v>Neant</v>
          </cell>
          <cell r="CT67" t="str">
            <v>Neant</v>
          </cell>
          <cell r="CU67" t="str">
            <v>Neant</v>
          </cell>
          <cell r="CV67" t="str">
            <v>Neant</v>
          </cell>
          <cell r="CX67" t="str">
            <v>Neant</v>
          </cell>
          <cell r="CY67" t="str">
            <v>Neant</v>
          </cell>
          <cell r="CZ67" t="str">
            <v>Neant</v>
          </cell>
          <cell r="DB67" t="str">
            <v>Neant</v>
          </cell>
          <cell r="DC67" t="str">
            <v>Neant</v>
          </cell>
          <cell r="DD67" t="str">
            <v>Neant</v>
          </cell>
          <cell r="DF67" t="str">
            <v>Neant</v>
          </cell>
          <cell r="DG67" t="str">
            <v>Neant</v>
          </cell>
          <cell r="DH67" t="str">
            <v>Neant</v>
          </cell>
          <cell r="DJ67" t="str">
            <v>Neant</v>
          </cell>
          <cell r="DK67" t="str">
            <v>Neant</v>
          </cell>
          <cell r="DL67" t="str">
            <v>Neant</v>
          </cell>
          <cell r="DN67" t="str">
            <v>Neant</v>
          </cell>
          <cell r="DO67" t="str">
            <v>Neant</v>
          </cell>
          <cell r="DP67" t="str">
            <v>Neant</v>
          </cell>
          <cell r="DR67" t="str">
            <v>Neant</v>
          </cell>
          <cell r="DS67" t="str">
            <v>Neant</v>
          </cell>
          <cell r="DT67" t="str">
            <v>Neant</v>
          </cell>
          <cell r="DV67" t="str">
            <v>Neant</v>
          </cell>
          <cell r="DW67" t="str">
            <v>Neant</v>
          </cell>
          <cell r="DX67" t="str">
            <v>Neant</v>
          </cell>
          <cell r="DZ67" t="str">
            <v>Neant</v>
          </cell>
          <cell r="EA67" t="str">
            <v>Neant</v>
          </cell>
          <cell r="EB67" t="str">
            <v>Neant</v>
          </cell>
          <cell r="ED67" t="str">
            <v>Neant</v>
          </cell>
          <cell r="EE67" t="str">
            <v>Neant</v>
          </cell>
          <cell r="EF67" t="str">
            <v>Neant</v>
          </cell>
          <cell r="EH67" t="str">
            <v>Neant</v>
          </cell>
          <cell r="EI67" t="str">
            <v>Neant</v>
          </cell>
          <cell r="EJ67" t="str">
            <v>Neant</v>
          </cell>
          <cell r="EL67" t="str">
            <v>Neant</v>
          </cell>
          <cell r="EM67" t="str">
            <v>Neant</v>
          </cell>
          <cell r="EN67" t="str">
            <v>Neant</v>
          </cell>
          <cell r="EP67">
            <v>21</v>
          </cell>
          <cell r="EQ67">
            <v>8750.07</v>
          </cell>
          <cell r="ER67">
            <v>9609.7509375000009</v>
          </cell>
          <cell r="ET67" t="str">
            <v>Neant</v>
          </cell>
          <cell r="EU67" t="str">
            <v>Neant</v>
          </cell>
          <cell r="EV67" t="str">
            <v>Neant</v>
          </cell>
          <cell r="EX67" t="str">
            <v>Neant</v>
          </cell>
          <cell r="EY67" t="str">
            <v>Neant</v>
          </cell>
          <cell r="EZ67" t="str">
            <v>Neant</v>
          </cell>
          <cell r="FB67" t="str">
            <v>Neant</v>
          </cell>
          <cell r="FC67" t="str">
            <v>Neant</v>
          </cell>
          <cell r="FD67" t="str">
            <v>Neant</v>
          </cell>
          <cell r="FF67" t="str">
            <v>Neant</v>
          </cell>
          <cell r="FG67" t="str">
            <v>Neant</v>
          </cell>
          <cell r="FH67" t="str">
            <v>Neant</v>
          </cell>
          <cell r="FJ67" t="str">
            <v>Neant</v>
          </cell>
          <cell r="FK67" t="str">
            <v>Neant</v>
          </cell>
          <cell r="FL67" t="str">
            <v>Neant</v>
          </cell>
          <cell r="FN67" t="str">
            <v>Neant</v>
          </cell>
          <cell r="FO67" t="str">
            <v>Neant</v>
          </cell>
          <cell r="FP67" t="str">
            <v>Neant</v>
          </cell>
          <cell r="FR67" t="str">
            <v>Neant</v>
          </cell>
          <cell r="FS67" t="str">
            <v>Neant</v>
          </cell>
          <cell r="FT67" t="str">
            <v>Neant</v>
          </cell>
          <cell r="FV67" t="str">
            <v>Neant</v>
          </cell>
          <cell r="FW67" t="str">
            <v>Neant</v>
          </cell>
          <cell r="FX67" t="str">
            <v>Neant</v>
          </cell>
          <cell r="FZ67" t="str">
            <v>Neant</v>
          </cell>
          <cell r="GA67" t="str">
            <v>Neant</v>
          </cell>
          <cell r="GB67" t="str">
            <v>Neant</v>
          </cell>
          <cell r="GD67" t="str">
            <v>Neant</v>
          </cell>
          <cell r="GE67" t="str">
            <v>Neant</v>
          </cell>
          <cell r="GF67" t="str">
            <v>Neant</v>
          </cell>
          <cell r="GH67" t="str">
            <v>Neant</v>
          </cell>
          <cell r="GI67" t="str">
            <v>Neant</v>
          </cell>
          <cell r="GJ67" t="str">
            <v>Neant</v>
          </cell>
          <cell r="GL67" t="str">
            <v>Neant</v>
          </cell>
          <cell r="GM67" t="str">
            <v>Neant</v>
          </cell>
          <cell r="GN67" t="str">
            <v>Neant</v>
          </cell>
          <cell r="GP67" t="str">
            <v>Neant</v>
          </cell>
          <cell r="GQ67" t="str">
            <v>Neant</v>
          </cell>
          <cell r="GR67" t="str">
            <v>Neant</v>
          </cell>
          <cell r="GT67" t="str">
            <v>Neant</v>
          </cell>
          <cell r="GU67" t="str">
            <v>Neant</v>
          </cell>
          <cell r="GV67" t="str">
            <v>Neant</v>
          </cell>
          <cell r="GX67" t="str">
            <v>Neant</v>
          </cell>
          <cell r="GY67" t="str">
            <v>Neant</v>
          </cell>
          <cell r="GZ67" t="str">
            <v>Neant</v>
          </cell>
          <cell r="HB67" t="str">
            <v>Neant</v>
          </cell>
          <cell r="HC67" t="str">
            <v>Neant</v>
          </cell>
          <cell r="HD67" t="str">
            <v>Neant</v>
          </cell>
          <cell r="HF67" t="str">
            <v>Neant</v>
          </cell>
          <cell r="HG67" t="str">
            <v>Neant</v>
          </cell>
          <cell r="HH67" t="str">
            <v>Neant</v>
          </cell>
          <cell r="HJ67" t="str">
            <v>Neant</v>
          </cell>
          <cell r="HK67" t="str">
            <v>Neant</v>
          </cell>
          <cell r="HL67" t="str">
            <v>Neant</v>
          </cell>
          <cell r="HN67" t="str">
            <v>Neant</v>
          </cell>
          <cell r="HO67" t="str">
            <v>Neant</v>
          </cell>
          <cell r="HP67" t="str">
            <v>Neant</v>
          </cell>
          <cell r="HR67" t="str">
            <v>Neant</v>
          </cell>
          <cell r="HS67" t="str">
            <v>Neant</v>
          </cell>
          <cell r="HT67" t="str">
            <v>Neant</v>
          </cell>
          <cell r="HV67" t="str">
            <v>Neant</v>
          </cell>
          <cell r="HW67" t="str">
            <v>Neant</v>
          </cell>
          <cell r="HX67" t="str">
            <v>Neant</v>
          </cell>
          <cell r="HZ67" t="str">
            <v>Neant</v>
          </cell>
          <cell r="IA67" t="str">
            <v>Neant</v>
          </cell>
          <cell r="IB67" t="str">
            <v>Neant</v>
          </cell>
          <cell r="ID67" t="str">
            <v>Neant</v>
          </cell>
          <cell r="IE67" t="str">
            <v>Neant</v>
          </cell>
          <cell r="IF67" t="str">
            <v>Neant</v>
          </cell>
          <cell r="IH67" t="str">
            <v>Neant</v>
          </cell>
          <cell r="II67" t="str">
            <v>Neant</v>
          </cell>
          <cell r="IJ67" t="str">
            <v>Neant</v>
          </cell>
          <cell r="IL67" t="str">
            <v>Neant</v>
          </cell>
          <cell r="IM67" t="str">
            <v>Neant</v>
          </cell>
          <cell r="IN67" t="str">
            <v>Neant</v>
          </cell>
          <cell r="IP67" t="str">
            <v>Neant</v>
          </cell>
          <cell r="IQ67" t="str">
            <v>Neant</v>
          </cell>
          <cell r="IR67" t="str">
            <v>Neant</v>
          </cell>
          <cell r="IT67" t="str">
            <v>Neant</v>
          </cell>
          <cell r="IU67" t="str">
            <v>Neant</v>
          </cell>
          <cell r="IV67" t="str">
            <v>Neant</v>
          </cell>
        </row>
        <row r="68">
          <cell r="R68" t="str">
            <v>Neant</v>
          </cell>
          <cell r="S68" t="str">
            <v>Neant</v>
          </cell>
          <cell r="T68" t="str">
            <v>Neant</v>
          </cell>
          <cell r="V68" t="str">
            <v>Neant</v>
          </cell>
          <cell r="W68" t="str">
            <v>Neant</v>
          </cell>
          <cell r="X68" t="str">
            <v>Neant</v>
          </cell>
          <cell r="Z68" t="str">
            <v>Neant</v>
          </cell>
          <cell r="AA68" t="str">
            <v>Neant</v>
          </cell>
          <cell r="AB68" t="str">
            <v>Neant</v>
          </cell>
          <cell r="AD68" t="str">
            <v>Neant</v>
          </cell>
          <cell r="AE68" t="str">
            <v>Neant</v>
          </cell>
          <cell r="AF68" t="str">
            <v>Neant</v>
          </cell>
          <cell r="AH68" t="str">
            <v>Neant</v>
          </cell>
          <cell r="AI68" t="str">
            <v>Neant</v>
          </cell>
          <cell r="AJ68" t="str">
            <v>Neant</v>
          </cell>
          <cell r="AL68" t="str">
            <v>Neant</v>
          </cell>
          <cell r="AM68" t="str">
            <v>Neant</v>
          </cell>
          <cell r="AN68" t="str">
            <v>Neant</v>
          </cell>
          <cell r="AP68" t="str">
            <v>Neant</v>
          </cell>
          <cell r="AQ68" t="str">
            <v>Neant</v>
          </cell>
          <cell r="AR68" t="str">
            <v>Neant</v>
          </cell>
          <cell r="AT68" t="str">
            <v>Neant</v>
          </cell>
          <cell r="AU68" t="str">
            <v>Neant</v>
          </cell>
          <cell r="AV68" t="str">
            <v>Neant</v>
          </cell>
          <cell r="AX68" t="str">
            <v>Neant</v>
          </cell>
          <cell r="AY68" t="str">
            <v>Neant</v>
          </cell>
          <cell r="AZ68" t="str">
            <v>Neant</v>
          </cell>
          <cell r="BB68" t="str">
            <v>Neant</v>
          </cell>
          <cell r="BC68" t="str">
            <v>Neant</v>
          </cell>
          <cell r="BD68" t="str">
            <v>Neant</v>
          </cell>
          <cell r="BF68" t="str">
            <v>Neant</v>
          </cell>
          <cell r="BG68" t="str">
            <v>Neant</v>
          </cell>
          <cell r="BH68" t="str">
            <v>Neant</v>
          </cell>
          <cell r="BJ68" t="str">
            <v>Neant</v>
          </cell>
          <cell r="BK68" t="str">
            <v>Neant</v>
          </cell>
          <cell r="BL68" t="str">
            <v>Neant</v>
          </cell>
          <cell r="BN68" t="str">
            <v>Neant</v>
          </cell>
          <cell r="BO68" t="str">
            <v>Neant</v>
          </cell>
          <cell r="BP68" t="str">
            <v>Neant</v>
          </cell>
          <cell r="BR68" t="str">
            <v>Neant</v>
          </cell>
          <cell r="BS68" t="str">
            <v>Neant</v>
          </cell>
          <cell r="BT68" t="str">
            <v>Neant</v>
          </cell>
          <cell r="BV68" t="str">
            <v>Neant</v>
          </cell>
          <cell r="BW68" t="str">
            <v>Neant</v>
          </cell>
          <cell r="BX68" t="str">
            <v>Neant</v>
          </cell>
          <cell r="BZ68" t="str">
            <v>Neant</v>
          </cell>
          <cell r="CA68" t="str">
            <v>Neant</v>
          </cell>
          <cell r="CB68" t="str">
            <v>Neant</v>
          </cell>
          <cell r="CD68" t="str">
            <v>Neant</v>
          </cell>
          <cell r="CE68" t="str">
            <v>Neant</v>
          </cell>
          <cell r="CF68" t="str">
            <v>Neant</v>
          </cell>
          <cell r="CH68" t="str">
            <v>Neant</v>
          </cell>
          <cell r="CI68" t="str">
            <v>Neant</v>
          </cell>
          <cell r="CJ68" t="str">
            <v>Neant</v>
          </cell>
          <cell r="CL68" t="str">
            <v>Neant</v>
          </cell>
          <cell r="CM68" t="str">
            <v>Neant</v>
          </cell>
          <cell r="CN68" t="str">
            <v>Neant</v>
          </cell>
          <cell r="CP68" t="str">
            <v>Neant</v>
          </cell>
          <cell r="CQ68" t="str">
            <v>Neant</v>
          </cell>
          <cell r="CR68" t="str">
            <v>Neant</v>
          </cell>
          <cell r="CT68" t="str">
            <v>Neant</v>
          </cell>
          <cell r="CU68" t="str">
            <v>Neant</v>
          </cell>
          <cell r="CV68" t="str">
            <v>Neant</v>
          </cell>
          <cell r="CX68" t="str">
            <v>Neant</v>
          </cell>
          <cell r="CY68" t="str">
            <v>Neant</v>
          </cell>
          <cell r="CZ68" t="str">
            <v>Neant</v>
          </cell>
          <cell r="DB68" t="str">
            <v>Neant</v>
          </cell>
          <cell r="DC68" t="str">
            <v>Neant</v>
          </cell>
          <cell r="DD68" t="str">
            <v>Neant</v>
          </cell>
          <cell r="DF68" t="str">
            <v>Neant</v>
          </cell>
          <cell r="DG68" t="str">
            <v>Neant</v>
          </cell>
          <cell r="DH68" t="str">
            <v>Neant</v>
          </cell>
          <cell r="DJ68" t="str">
            <v>Neant</v>
          </cell>
          <cell r="DK68" t="str">
            <v>Neant</v>
          </cell>
          <cell r="DL68" t="str">
            <v>Neant</v>
          </cell>
          <cell r="DN68" t="str">
            <v>Neant</v>
          </cell>
          <cell r="DO68" t="str">
            <v>Neant</v>
          </cell>
          <cell r="DP68" t="str">
            <v>Neant</v>
          </cell>
          <cell r="DR68" t="str">
            <v>Neant</v>
          </cell>
          <cell r="DS68" t="str">
            <v>Neant</v>
          </cell>
          <cell r="DT68" t="str">
            <v>Neant</v>
          </cell>
          <cell r="DV68" t="str">
            <v>Neant</v>
          </cell>
          <cell r="DW68" t="str">
            <v>Neant</v>
          </cell>
          <cell r="DX68" t="str">
            <v>Neant</v>
          </cell>
          <cell r="DZ68" t="str">
            <v>Neant</v>
          </cell>
          <cell r="EA68" t="str">
            <v>Neant</v>
          </cell>
          <cell r="EB68" t="str">
            <v>Neant</v>
          </cell>
          <cell r="ED68" t="str">
            <v>Neant</v>
          </cell>
          <cell r="EE68" t="str">
            <v>Neant</v>
          </cell>
          <cell r="EF68" t="str">
            <v>Neant</v>
          </cell>
          <cell r="EH68" t="str">
            <v>Neant</v>
          </cell>
          <cell r="EI68" t="str">
            <v>Neant</v>
          </cell>
          <cell r="EJ68" t="str">
            <v>Neant</v>
          </cell>
          <cell r="EL68" t="str">
            <v>Neant</v>
          </cell>
          <cell r="EM68" t="str">
            <v>Neant</v>
          </cell>
          <cell r="EN68" t="str">
            <v>Neant</v>
          </cell>
          <cell r="EP68">
            <v>25</v>
          </cell>
          <cell r="EQ68">
            <v>10416.75</v>
          </cell>
          <cell r="ER68">
            <v>12440.1796875</v>
          </cell>
          <cell r="ET68" t="str">
            <v>Neant</v>
          </cell>
          <cell r="EU68" t="str">
            <v>Neant</v>
          </cell>
          <cell r="EV68" t="str">
            <v>Neant</v>
          </cell>
          <cell r="EX68" t="str">
            <v>Neant</v>
          </cell>
          <cell r="EY68" t="str">
            <v>Neant</v>
          </cell>
          <cell r="EZ68" t="str">
            <v>Neant</v>
          </cell>
          <cell r="FB68" t="str">
            <v>Neant</v>
          </cell>
          <cell r="FC68" t="str">
            <v>Neant</v>
          </cell>
          <cell r="FD68" t="str">
            <v>Neant</v>
          </cell>
          <cell r="FF68" t="str">
            <v>Neant</v>
          </cell>
          <cell r="FG68" t="str">
            <v>Neant</v>
          </cell>
          <cell r="FH68" t="str">
            <v>Neant</v>
          </cell>
          <cell r="FJ68" t="str">
            <v>Neant</v>
          </cell>
          <cell r="FK68" t="str">
            <v>Neant</v>
          </cell>
          <cell r="FL68" t="str">
            <v>Neant</v>
          </cell>
          <cell r="FN68" t="str">
            <v>Neant</v>
          </cell>
          <cell r="FO68" t="str">
            <v>Neant</v>
          </cell>
          <cell r="FP68" t="str">
            <v>Neant</v>
          </cell>
          <cell r="FR68" t="str">
            <v>Neant</v>
          </cell>
          <cell r="FS68" t="str">
            <v>Neant</v>
          </cell>
          <cell r="FT68" t="str">
            <v>Neant</v>
          </cell>
          <cell r="FV68" t="str">
            <v>Neant</v>
          </cell>
          <cell r="FW68" t="str">
            <v>Neant</v>
          </cell>
          <cell r="FX68" t="str">
            <v>Neant</v>
          </cell>
          <cell r="FZ68" t="str">
            <v>Neant</v>
          </cell>
          <cell r="GA68" t="str">
            <v>Neant</v>
          </cell>
          <cell r="GB68" t="str">
            <v>Neant</v>
          </cell>
          <cell r="GD68" t="str">
            <v>Neant</v>
          </cell>
          <cell r="GE68" t="str">
            <v>Neant</v>
          </cell>
          <cell r="GF68" t="str">
            <v>Neant</v>
          </cell>
          <cell r="GH68" t="str">
            <v>Neant</v>
          </cell>
          <cell r="GI68" t="str">
            <v>Neant</v>
          </cell>
          <cell r="GJ68" t="str">
            <v>Neant</v>
          </cell>
          <cell r="GL68" t="str">
            <v>Neant</v>
          </cell>
          <cell r="GM68" t="str">
            <v>Neant</v>
          </cell>
          <cell r="GN68" t="str">
            <v>Neant</v>
          </cell>
          <cell r="GP68" t="str">
            <v>Neant</v>
          </cell>
          <cell r="GQ68" t="str">
            <v>Neant</v>
          </cell>
          <cell r="GR68" t="str">
            <v>Neant</v>
          </cell>
          <cell r="GT68" t="str">
            <v>Neant</v>
          </cell>
          <cell r="GU68" t="str">
            <v>Neant</v>
          </cell>
          <cell r="GV68" t="str">
            <v>Neant</v>
          </cell>
          <cell r="GX68" t="str">
            <v>Neant</v>
          </cell>
          <cell r="GY68" t="str">
            <v>Neant</v>
          </cell>
          <cell r="GZ68" t="str">
            <v>Neant</v>
          </cell>
          <cell r="HB68" t="str">
            <v>Neant</v>
          </cell>
          <cell r="HC68" t="str">
            <v>Neant</v>
          </cell>
          <cell r="HD68" t="str">
            <v>Neant</v>
          </cell>
          <cell r="HF68" t="str">
            <v>Neant</v>
          </cell>
          <cell r="HG68" t="str">
            <v>Neant</v>
          </cell>
          <cell r="HH68" t="str">
            <v>Neant</v>
          </cell>
          <cell r="HJ68" t="str">
            <v>Neant</v>
          </cell>
          <cell r="HK68" t="str">
            <v>Neant</v>
          </cell>
          <cell r="HL68" t="str">
            <v>Neant</v>
          </cell>
          <cell r="HN68" t="str">
            <v>Neant</v>
          </cell>
          <cell r="HO68" t="str">
            <v>Neant</v>
          </cell>
          <cell r="HP68" t="str">
            <v>Neant</v>
          </cell>
          <cell r="HR68" t="str">
            <v>Neant</v>
          </cell>
          <cell r="HS68" t="str">
            <v>Neant</v>
          </cell>
          <cell r="HT68" t="str">
            <v>Neant</v>
          </cell>
          <cell r="HV68" t="str">
            <v>Neant</v>
          </cell>
          <cell r="HW68" t="str">
            <v>Neant</v>
          </cell>
          <cell r="HX68" t="str">
            <v>Neant</v>
          </cell>
          <cell r="HZ68" t="str">
            <v>Neant</v>
          </cell>
          <cell r="IA68" t="str">
            <v>Neant</v>
          </cell>
          <cell r="IB68" t="str">
            <v>Neant</v>
          </cell>
          <cell r="ID68" t="str">
            <v>Neant</v>
          </cell>
          <cell r="IE68" t="str">
            <v>Neant</v>
          </cell>
          <cell r="IF68" t="str">
            <v>Neant</v>
          </cell>
          <cell r="IH68" t="str">
            <v>Neant</v>
          </cell>
          <cell r="II68" t="str">
            <v>Neant</v>
          </cell>
          <cell r="IJ68" t="str">
            <v>Neant</v>
          </cell>
          <cell r="IL68" t="str">
            <v>Neant</v>
          </cell>
          <cell r="IM68" t="str">
            <v>Neant</v>
          </cell>
          <cell r="IN68" t="str">
            <v>Neant</v>
          </cell>
          <cell r="IP68" t="str">
            <v>Neant</v>
          </cell>
          <cell r="IQ68" t="str">
            <v>Neant</v>
          </cell>
          <cell r="IR68" t="str">
            <v>Neant</v>
          </cell>
          <cell r="IT68" t="str">
            <v>Neant</v>
          </cell>
          <cell r="IU68" t="str">
            <v>Neant</v>
          </cell>
          <cell r="IV68" t="str">
            <v>Neant</v>
          </cell>
        </row>
        <row r="69">
          <cell r="R69" t="str">
            <v>Neant</v>
          </cell>
          <cell r="S69" t="str">
            <v>Neant</v>
          </cell>
          <cell r="T69" t="str">
            <v>Neant</v>
          </cell>
          <cell r="V69" t="str">
            <v>Neant</v>
          </cell>
          <cell r="W69" t="str">
            <v>Neant</v>
          </cell>
          <cell r="X69" t="str">
            <v>Neant</v>
          </cell>
          <cell r="Z69" t="str">
            <v>Neant</v>
          </cell>
          <cell r="AA69" t="str">
            <v>Neant</v>
          </cell>
          <cell r="AB69" t="str">
            <v>Neant</v>
          </cell>
          <cell r="AD69" t="str">
            <v>Neant</v>
          </cell>
          <cell r="AE69" t="str">
            <v>Neant</v>
          </cell>
          <cell r="AF69" t="str">
            <v>Neant</v>
          </cell>
          <cell r="AH69" t="str">
            <v>Neant</v>
          </cell>
          <cell r="AI69" t="str">
            <v>Neant</v>
          </cell>
          <cell r="AJ69" t="str">
            <v>Neant</v>
          </cell>
          <cell r="AL69" t="str">
            <v>Neant</v>
          </cell>
          <cell r="AM69" t="str">
            <v>Neant</v>
          </cell>
          <cell r="AN69" t="str">
            <v>Neant</v>
          </cell>
          <cell r="AP69" t="str">
            <v>Neant</v>
          </cell>
          <cell r="AQ69" t="str">
            <v>Neant</v>
          </cell>
          <cell r="AR69" t="str">
            <v>Neant</v>
          </cell>
          <cell r="AT69" t="str">
            <v>Neant</v>
          </cell>
          <cell r="AU69" t="str">
            <v>Neant</v>
          </cell>
          <cell r="AV69" t="str">
            <v>Neant</v>
          </cell>
          <cell r="AX69" t="str">
            <v>Neant</v>
          </cell>
          <cell r="AY69" t="str">
            <v>Neant</v>
          </cell>
          <cell r="AZ69" t="str">
            <v>Neant</v>
          </cell>
          <cell r="BB69" t="str">
            <v>Neant</v>
          </cell>
          <cell r="BC69" t="str">
            <v>Neant</v>
          </cell>
          <cell r="BD69" t="str">
            <v>Neant</v>
          </cell>
          <cell r="BF69" t="str">
            <v>Neant</v>
          </cell>
          <cell r="BG69" t="str">
            <v>Neant</v>
          </cell>
          <cell r="BH69" t="str">
            <v>Neant</v>
          </cell>
          <cell r="BJ69" t="str">
            <v>Neant</v>
          </cell>
          <cell r="BK69" t="str">
            <v>Neant</v>
          </cell>
          <cell r="BL69" t="str">
            <v>Neant</v>
          </cell>
          <cell r="BN69" t="str">
            <v>Neant</v>
          </cell>
          <cell r="BO69" t="str">
            <v>Neant</v>
          </cell>
          <cell r="BP69" t="str">
            <v>Neant</v>
          </cell>
          <cell r="BR69" t="str">
            <v>Neant</v>
          </cell>
          <cell r="BS69" t="str">
            <v>Neant</v>
          </cell>
          <cell r="BT69" t="str">
            <v>Neant</v>
          </cell>
          <cell r="BV69" t="str">
            <v>Neant</v>
          </cell>
          <cell r="BW69" t="str">
            <v>Neant</v>
          </cell>
          <cell r="BX69" t="str">
            <v>Neant</v>
          </cell>
          <cell r="BZ69" t="str">
            <v>Neant</v>
          </cell>
          <cell r="CA69" t="str">
            <v>Neant</v>
          </cell>
          <cell r="CB69" t="str">
            <v>Neant</v>
          </cell>
          <cell r="CD69" t="str">
            <v>Neant</v>
          </cell>
          <cell r="CE69" t="str">
            <v>Neant</v>
          </cell>
          <cell r="CF69" t="str">
            <v>Neant</v>
          </cell>
          <cell r="CH69" t="str">
            <v>Neant</v>
          </cell>
          <cell r="CI69" t="str">
            <v>Neant</v>
          </cell>
          <cell r="CJ69" t="str">
            <v>Neant</v>
          </cell>
          <cell r="CL69" t="str">
            <v>Neant</v>
          </cell>
          <cell r="CM69" t="str">
            <v>Neant</v>
          </cell>
          <cell r="CN69" t="str">
            <v>Neant</v>
          </cell>
          <cell r="CP69" t="str">
            <v>Neant</v>
          </cell>
          <cell r="CQ69" t="str">
            <v>Neant</v>
          </cell>
          <cell r="CR69" t="str">
            <v>Neant</v>
          </cell>
          <cell r="CT69" t="str">
            <v>Neant</v>
          </cell>
          <cell r="CU69" t="str">
            <v>Neant</v>
          </cell>
          <cell r="CV69" t="str">
            <v>Neant</v>
          </cell>
          <cell r="CX69" t="str">
            <v>Neant</v>
          </cell>
          <cell r="CY69" t="str">
            <v>Neant</v>
          </cell>
          <cell r="CZ69" t="str">
            <v>Neant</v>
          </cell>
          <cell r="DB69" t="str">
            <v>Neant</v>
          </cell>
          <cell r="DC69" t="str">
            <v>Neant</v>
          </cell>
          <cell r="DD69" t="str">
            <v>Neant</v>
          </cell>
          <cell r="DF69" t="str">
            <v>Neant</v>
          </cell>
          <cell r="DG69" t="str">
            <v>Neant</v>
          </cell>
          <cell r="DH69" t="str">
            <v>Neant</v>
          </cell>
          <cell r="DJ69" t="str">
            <v>Neant</v>
          </cell>
          <cell r="DK69" t="str">
            <v>Neant</v>
          </cell>
          <cell r="DL69" t="str">
            <v>Neant</v>
          </cell>
          <cell r="DN69" t="str">
            <v>Neant</v>
          </cell>
          <cell r="DO69" t="str">
            <v>Neant</v>
          </cell>
          <cell r="DP69" t="str">
            <v>Neant</v>
          </cell>
          <cell r="DR69" t="str">
            <v>Neant</v>
          </cell>
          <cell r="DS69" t="str">
            <v>Neant</v>
          </cell>
          <cell r="DT69" t="str">
            <v>Neant</v>
          </cell>
          <cell r="DV69" t="str">
            <v>Neant</v>
          </cell>
          <cell r="DW69" t="str">
            <v>Neant</v>
          </cell>
          <cell r="DX69" t="str">
            <v>Neant</v>
          </cell>
          <cell r="DZ69" t="str">
            <v>Neant</v>
          </cell>
          <cell r="EA69" t="str">
            <v>Neant</v>
          </cell>
          <cell r="EB69" t="str">
            <v>Neant</v>
          </cell>
          <cell r="ED69" t="str">
            <v>Neant</v>
          </cell>
          <cell r="EE69" t="str">
            <v>Neant</v>
          </cell>
          <cell r="EF69" t="str">
            <v>Neant</v>
          </cell>
          <cell r="EH69" t="str">
            <v>Neant</v>
          </cell>
          <cell r="EI69" t="str">
            <v>Neant</v>
          </cell>
          <cell r="EJ69" t="str">
            <v>Neant</v>
          </cell>
          <cell r="EL69" t="str">
            <v>Neant</v>
          </cell>
          <cell r="EM69" t="str">
            <v>Neant</v>
          </cell>
          <cell r="EN69" t="str">
            <v>Neant</v>
          </cell>
          <cell r="EP69">
            <v>16</v>
          </cell>
          <cell r="EQ69">
            <v>9333.2800000000007</v>
          </cell>
          <cell r="ER69">
            <v>11018.285000000002</v>
          </cell>
          <cell r="ET69" t="str">
            <v>Neant</v>
          </cell>
          <cell r="EU69" t="str">
            <v>Neant</v>
          </cell>
          <cell r="EV69" t="str">
            <v>Neant</v>
          </cell>
          <cell r="EX69" t="str">
            <v>Neant</v>
          </cell>
          <cell r="EY69" t="str">
            <v>Neant</v>
          </cell>
          <cell r="EZ69" t="str">
            <v>Neant</v>
          </cell>
          <cell r="FB69" t="str">
            <v>Neant</v>
          </cell>
          <cell r="FC69" t="str">
            <v>Neant</v>
          </cell>
          <cell r="FD69" t="str">
            <v>Neant</v>
          </cell>
          <cell r="FF69" t="str">
            <v>Neant</v>
          </cell>
          <cell r="FG69" t="str">
            <v>Neant</v>
          </cell>
          <cell r="FH69" t="str">
            <v>Neant</v>
          </cell>
          <cell r="FJ69" t="str">
            <v>Neant</v>
          </cell>
          <cell r="FK69" t="str">
            <v>Neant</v>
          </cell>
          <cell r="FL69" t="str">
            <v>Neant</v>
          </cell>
          <cell r="FN69" t="str">
            <v>Neant</v>
          </cell>
          <cell r="FO69" t="str">
            <v>Neant</v>
          </cell>
          <cell r="FP69" t="str">
            <v>Neant</v>
          </cell>
          <cell r="FR69" t="str">
            <v>Neant</v>
          </cell>
          <cell r="FS69" t="str">
            <v>Neant</v>
          </cell>
          <cell r="FT69" t="str">
            <v>Neant</v>
          </cell>
          <cell r="FV69" t="str">
            <v>Neant</v>
          </cell>
          <cell r="FW69" t="str">
            <v>Neant</v>
          </cell>
          <cell r="FX69" t="str">
            <v>Neant</v>
          </cell>
          <cell r="FZ69" t="str">
            <v>Neant</v>
          </cell>
          <cell r="GA69" t="str">
            <v>Neant</v>
          </cell>
          <cell r="GB69" t="str">
            <v>Neant</v>
          </cell>
          <cell r="GD69" t="str">
            <v>Neant</v>
          </cell>
          <cell r="GE69" t="str">
            <v>Neant</v>
          </cell>
          <cell r="GF69" t="str">
            <v>Neant</v>
          </cell>
          <cell r="GH69" t="str">
            <v>Neant</v>
          </cell>
          <cell r="GI69" t="str">
            <v>Neant</v>
          </cell>
          <cell r="GJ69" t="str">
            <v>Neant</v>
          </cell>
          <cell r="GL69" t="str">
            <v>Neant</v>
          </cell>
          <cell r="GM69" t="str">
            <v>Neant</v>
          </cell>
          <cell r="GN69" t="str">
            <v>Neant</v>
          </cell>
          <cell r="GP69" t="str">
            <v>Neant</v>
          </cell>
          <cell r="GQ69" t="str">
            <v>Neant</v>
          </cell>
          <cell r="GR69" t="str">
            <v>Neant</v>
          </cell>
          <cell r="GT69" t="str">
            <v>Neant</v>
          </cell>
          <cell r="GU69" t="str">
            <v>Neant</v>
          </cell>
          <cell r="GV69" t="str">
            <v>Neant</v>
          </cell>
          <cell r="GX69" t="str">
            <v>Neant</v>
          </cell>
          <cell r="GY69" t="str">
            <v>Neant</v>
          </cell>
          <cell r="GZ69" t="str">
            <v>Neant</v>
          </cell>
          <cell r="HB69" t="str">
            <v>Neant</v>
          </cell>
          <cell r="HC69" t="str">
            <v>Neant</v>
          </cell>
          <cell r="HD69" t="str">
            <v>Neant</v>
          </cell>
          <cell r="HF69" t="str">
            <v>Neant</v>
          </cell>
          <cell r="HG69" t="str">
            <v>Neant</v>
          </cell>
          <cell r="HH69" t="str">
            <v>Neant</v>
          </cell>
          <cell r="HJ69" t="str">
            <v>Neant</v>
          </cell>
          <cell r="HK69" t="str">
            <v>Neant</v>
          </cell>
          <cell r="HL69" t="str">
            <v>Neant</v>
          </cell>
          <cell r="HN69" t="str">
            <v>Neant</v>
          </cell>
          <cell r="HO69" t="str">
            <v>Neant</v>
          </cell>
          <cell r="HP69" t="str">
            <v>Neant</v>
          </cell>
          <cell r="HR69" t="str">
            <v>Neant</v>
          </cell>
          <cell r="HS69" t="str">
            <v>Neant</v>
          </cell>
          <cell r="HT69" t="str">
            <v>Neant</v>
          </cell>
          <cell r="HV69" t="str">
            <v>Neant</v>
          </cell>
          <cell r="HW69" t="str">
            <v>Neant</v>
          </cell>
          <cell r="HX69" t="str">
            <v>Neant</v>
          </cell>
          <cell r="HZ69" t="str">
            <v>Neant</v>
          </cell>
          <cell r="IA69" t="str">
            <v>Neant</v>
          </cell>
          <cell r="IB69" t="str">
            <v>Neant</v>
          </cell>
          <cell r="ID69" t="str">
            <v>Neant</v>
          </cell>
          <cell r="IE69" t="str">
            <v>Neant</v>
          </cell>
          <cell r="IF69" t="str">
            <v>Neant</v>
          </cell>
          <cell r="IH69" t="str">
            <v>Neant</v>
          </cell>
          <cell r="II69" t="str">
            <v>Neant</v>
          </cell>
          <cell r="IJ69" t="str">
            <v>Neant</v>
          </cell>
          <cell r="IL69" t="str">
            <v>Neant</v>
          </cell>
          <cell r="IM69" t="str">
            <v>Neant</v>
          </cell>
          <cell r="IN69" t="str">
            <v>Neant</v>
          </cell>
          <cell r="IP69" t="str">
            <v>Neant</v>
          </cell>
          <cell r="IQ69" t="str">
            <v>Neant</v>
          </cell>
          <cell r="IR69" t="str">
            <v>Neant</v>
          </cell>
          <cell r="IT69" t="str">
            <v>Neant</v>
          </cell>
          <cell r="IU69" t="str">
            <v>Neant</v>
          </cell>
          <cell r="IV69" t="str">
            <v>Neant</v>
          </cell>
        </row>
        <row r="70">
          <cell r="R70" t="str">
            <v>Neant</v>
          </cell>
          <cell r="S70" t="str">
            <v>Neant</v>
          </cell>
          <cell r="T70" t="str">
            <v>Neant</v>
          </cell>
          <cell r="V70" t="str">
            <v>Neant</v>
          </cell>
          <cell r="W70" t="str">
            <v>Neant</v>
          </cell>
          <cell r="X70" t="str">
            <v>Neant</v>
          </cell>
          <cell r="Z70" t="str">
            <v>Neant</v>
          </cell>
          <cell r="AA70" t="str">
            <v>Neant</v>
          </cell>
          <cell r="AB70" t="str">
            <v>Neant</v>
          </cell>
          <cell r="AD70" t="str">
            <v>Neant</v>
          </cell>
          <cell r="AE70" t="str">
            <v>Neant</v>
          </cell>
          <cell r="AF70" t="str">
            <v>Neant</v>
          </cell>
          <cell r="AH70" t="str">
            <v>Neant</v>
          </cell>
          <cell r="AI70" t="str">
            <v>Neant</v>
          </cell>
          <cell r="AJ70" t="str">
            <v>Neant</v>
          </cell>
          <cell r="AL70" t="str">
            <v>Neant</v>
          </cell>
          <cell r="AM70" t="str">
            <v>Neant</v>
          </cell>
          <cell r="AN70" t="str">
            <v>Neant</v>
          </cell>
          <cell r="AP70" t="str">
            <v>Neant</v>
          </cell>
          <cell r="AQ70" t="str">
            <v>Neant</v>
          </cell>
          <cell r="AR70" t="str">
            <v>Neant</v>
          </cell>
          <cell r="AT70" t="str">
            <v>Neant</v>
          </cell>
          <cell r="AU70" t="str">
            <v>Neant</v>
          </cell>
          <cell r="AV70" t="str">
            <v>Neant</v>
          </cell>
          <cell r="AX70" t="str">
            <v>Neant</v>
          </cell>
          <cell r="AY70" t="str">
            <v>Neant</v>
          </cell>
          <cell r="AZ70" t="str">
            <v>Neant</v>
          </cell>
          <cell r="BB70" t="str">
            <v>Neant</v>
          </cell>
          <cell r="BC70" t="str">
            <v>Neant</v>
          </cell>
          <cell r="BD70" t="str">
            <v>Neant</v>
          </cell>
          <cell r="BF70" t="str">
            <v>Neant</v>
          </cell>
          <cell r="BG70" t="str">
            <v>Neant</v>
          </cell>
          <cell r="BH70" t="str">
            <v>Neant</v>
          </cell>
          <cell r="BJ70" t="str">
            <v>Neant</v>
          </cell>
          <cell r="BK70" t="str">
            <v>Neant</v>
          </cell>
          <cell r="BL70" t="str">
            <v>Neant</v>
          </cell>
          <cell r="BN70" t="str">
            <v>Neant</v>
          </cell>
          <cell r="BO70" t="str">
            <v>Neant</v>
          </cell>
          <cell r="BP70" t="str">
            <v>Neant</v>
          </cell>
          <cell r="BR70" t="str">
            <v>Neant</v>
          </cell>
          <cell r="BS70" t="str">
            <v>Neant</v>
          </cell>
          <cell r="BT70" t="str">
            <v>Neant</v>
          </cell>
          <cell r="BV70" t="str">
            <v>Neant</v>
          </cell>
          <cell r="BW70" t="str">
            <v>Neant</v>
          </cell>
          <cell r="BX70" t="str">
            <v>Neant</v>
          </cell>
          <cell r="BZ70" t="str">
            <v>Neant</v>
          </cell>
          <cell r="CA70" t="str">
            <v>Neant</v>
          </cell>
          <cell r="CB70" t="str">
            <v>Neant</v>
          </cell>
          <cell r="CD70" t="str">
            <v>Neant</v>
          </cell>
          <cell r="CE70" t="str">
            <v>Neant</v>
          </cell>
          <cell r="CF70" t="str">
            <v>Neant</v>
          </cell>
          <cell r="CH70" t="str">
            <v>Neant</v>
          </cell>
          <cell r="CI70" t="str">
            <v>Neant</v>
          </cell>
          <cell r="CJ70" t="str">
            <v>Neant</v>
          </cell>
          <cell r="CL70" t="str">
            <v>Neant</v>
          </cell>
          <cell r="CM70" t="str">
            <v>Neant</v>
          </cell>
          <cell r="CN70" t="str">
            <v>Neant</v>
          </cell>
          <cell r="CP70" t="str">
            <v>Neant</v>
          </cell>
          <cell r="CQ70" t="str">
            <v>Neant</v>
          </cell>
          <cell r="CR70" t="str">
            <v>Neant</v>
          </cell>
          <cell r="CT70" t="str">
            <v>Neant</v>
          </cell>
          <cell r="CU70" t="str">
            <v>Neant</v>
          </cell>
          <cell r="CV70" t="str">
            <v>Neant</v>
          </cell>
          <cell r="CX70" t="str">
            <v>Neant</v>
          </cell>
          <cell r="CY70" t="str">
            <v>Neant</v>
          </cell>
          <cell r="CZ70" t="str">
            <v>Neant</v>
          </cell>
          <cell r="DB70" t="str">
            <v>Neant</v>
          </cell>
          <cell r="DC70" t="str">
            <v>Neant</v>
          </cell>
          <cell r="DD70" t="str">
            <v>Neant</v>
          </cell>
          <cell r="DF70" t="str">
            <v>Neant</v>
          </cell>
          <cell r="DG70" t="str">
            <v>Neant</v>
          </cell>
          <cell r="DH70" t="str">
            <v>Neant</v>
          </cell>
          <cell r="DJ70" t="str">
            <v>Neant</v>
          </cell>
          <cell r="DK70" t="str">
            <v>Neant</v>
          </cell>
          <cell r="DL70" t="str">
            <v>Neant</v>
          </cell>
          <cell r="DN70" t="str">
            <v>Neant</v>
          </cell>
          <cell r="DO70" t="str">
            <v>Neant</v>
          </cell>
          <cell r="DP70" t="str">
            <v>Neant</v>
          </cell>
          <cell r="DR70" t="str">
            <v>Neant</v>
          </cell>
          <cell r="DS70" t="str">
            <v>Neant</v>
          </cell>
          <cell r="DT70" t="str">
            <v>Neant</v>
          </cell>
          <cell r="DV70" t="str">
            <v>Neant</v>
          </cell>
          <cell r="DW70" t="str">
            <v>Neant</v>
          </cell>
          <cell r="DX70" t="str">
            <v>Neant</v>
          </cell>
          <cell r="DZ70" t="str">
            <v>Neant</v>
          </cell>
          <cell r="EA70" t="str">
            <v>Neant</v>
          </cell>
          <cell r="EB70" t="str">
            <v>Neant</v>
          </cell>
          <cell r="ED70" t="str">
            <v>Neant</v>
          </cell>
          <cell r="EE70" t="str">
            <v>Neant</v>
          </cell>
          <cell r="EF70" t="str">
            <v>Neant</v>
          </cell>
          <cell r="EH70" t="str">
            <v>Neant</v>
          </cell>
          <cell r="EI70" t="str">
            <v>Neant</v>
          </cell>
          <cell r="EJ70" t="str">
            <v>Neant</v>
          </cell>
          <cell r="EL70" t="str">
            <v>Neant</v>
          </cell>
          <cell r="EM70" t="str">
            <v>Neant</v>
          </cell>
          <cell r="EN70" t="str">
            <v>Neant</v>
          </cell>
          <cell r="EP70">
            <v>25</v>
          </cell>
          <cell r="EQ70">
            <v>10416.75</v>
          </cell>
          <cell r="ER70">
            <v>12940.1796875</v>
          </cell>
          <cell r="ET70" t="str">
            <v>Neant</v>
          </cell>
          <cell r="EU70" t="str">
            <v>Neant</v>
          </cell>
          <cell r="EV70" t="str">
            <v>Neant</v>
          </cell>
          <cell r="EX70" t="str">
            <v>Neant</v>
          </cell>
          <cell r="EY70" t="str">
            <v>Neant</v>
          </cell>
          <cell r="EZ70" t="str">
            <v>Neant</v>
          </cell>
          <cell r="FB70" t="str">
            <v>Neant</v>
          </cell>
          <cell r="FC70" t="str">
            <v>Neant</v>
          </cell>
          <cell r="FD70" t="str">
            <v>Neant</v>
          </cell>
          <cell r="FF70" t="str">
            <v>Neant</v>
          </cell>
          <cell r="FG70" t="str">
            <v>Neant</v>
          </cell>
          <cell r="FH70" t="str">
            <v>Neant</v>
          </cell>
          <cell r="FJ70" t="str">
            <v>Neant</v>
          </cell>
          <cell r="FK70" t="str">
            <v>Neant</v>
          </cell>
          <cell r="FL70" t="str">
            <v>Neant</v>
          </cell>
          <cell r="FN70" t="str">
            <v>Neant</v>
          </cell>
          <cell r="FO70" t="str">
            <v>Neant</v>
          </cell>
          <cell r="FP70" t="str">
            <v>Neant</v>
          </cell>
          <cell r="FR70" t="str">
            <v>Neant</v>
          </cell>
          <cell r="FS70" t="str">
            <v>Neant</v>
          </cell>
          <cell r="FT70" t="str">
            <v>Neant</v>
          </cell>
          <cell r="FV70" t="str">
            <v>Neant</v>
          </cell>
          <cell r="FW70" t="str">
            <v>Neant</v>
          </cell>
          <cell r="FX70" t="str">
            <v>Neant</v>
          </cell>
          <cell r="FZ70" t="str">
            <v>Neant</v>
          </cell>
          <cell r="GA70" t="str">
            <v>Neant</v>
          </cell>
          <cell r="GB70" t="str">
            <v>Neant</v>
          </cell>
          <cell r="GD70" t="str">
            <v>Neant</v>
          </cell>
          <cell r="GE70" t="str">
            <v>Neant</v>
          </cell>
          <cell r="GF70" t="str">
            <v>Neant</v>
          </cell>
          <cell r="GH70" t="str">
            <v>Neant</v>
          </cell>
          <cell r="GI70" t="str">
            <v>Neant</v>
          </cell>
          <cell r="GJ70" t="str">
            <v>Neant</v>
          </cell>
          <cell r="GL70" t="str">
            <v>Neant</v>
          </cell>
          <cell r="GM70" t="str">
            <v>Neant</v>
          </cell>
          <cell r="GN70" t="str">
            <v>Neant</v>
          </cell>
          <cell r="GP70" t="str">
            <v>Neant</v>
          </cell>
          <cell r="GQ70" t="str">
            <v>Neant</v>
          </cell>
          <cell r="GR70" t="str">
            <v>Neant</v>
          </cell>
          <cell r="GT70" t="str">
            <v>Neant</v>
          </cell>
          <cell r="GU70" t="str">
            <v>Neant</v>
          </cell>
          <cell r="GV70" t="str">
            <v>Neant</v>
          </cell>
          <cell r="GX70" t="str">
            <v>Neant</v>
          </cell>
          <cell r="GY70" t="str">
            <v>Neant</v>
          </cell>
          <cell r="GZ70" t="str">
            <v>Neant</v>
          </cell>
          <cell r="HB70" t="str">
            <v>Neant</v>
          </cell>
          <cell r="HC70" t="str">
            <v>Neant</v>
          </cell>
          <cell r="HD70" t="str">
            <v>Neant</v>
          </cell>
          <cell r="HF70" t="str">
            <v>Neant</v>
          </cell>
          <cell r="HG70" t="str">
            <v>Neant</v>
          </cell>
          <cell r="HH70" t="str">
            <v>Neant</v>
          </cell>
          <cell r="HJ70" t="str">
            <v>Neant</v>
          </cell>
          <cell r="HK70" t="str">
            <v>Neant</v>
          </cell>
          <cell r="HL70" t="str">
            <v>Neant</v>
          </cell>
          <cell r="HN70" t="str">
            <v>Neant</v>
          </cell>
          <cell r="HO70" t="str">
            <v>Neant</v>
          </cell>
          <cell r="HP70" t="str">
            <v>Neant</v>
          </cell>
          <cell r="HR70" t="str">
            <v>Neant</v>
          </cell>
          <cell r="HS70" t="str">
            <v>Neant</v>
          </cell>
          <cell r="HT70" t="str">
            <v>Neant</v>
          </cell>
          <cell r="HV70" t="str">
            <v>Neant</v>
          </cell>
          <cell r="HW70" t="str">
            <v>Neant</v>
          </cell>
          <cell r="HX70" t="str">
            <v>Neant</v>
          </cell>
          <cell r="HZ70" t="str">
            <v>Neant</v>
          </cell>
          <cell r="IA70" t="str">
            <v>Neant</v>
          </cell>
          <cell r="IB70" t="str">
            <v>Neant</v>
          </cell>
          <cell r="ID70" t="str">
            <v>Neant</v>
          </cell>
          <cell r="IE70" t="str">
            <v>Neant</v>
          </cell>
          <cell r="IF70" t="str">
            <v>Neant</v>
          </cell>
          <cell r="IH70" t="str">
            <v>Neant</v>
          </cell>
          <cell r="II70" t="str">
            <v>Neant</v>
          </cell>
          <cell r="IJ70" t="str">
            <v>Neant</v>
          </cell>
          <cell r="IL70" t="str">
            <v>Neant</v>
          </cell>
          <cell r="IM70" t="str">
            <v>Neant</v>
          </cell>
          <cell r="IN70" t="str">
            <v>Neant</v>
          </cell>
          <cell r="IP70" t="str">
            <v>Neant</v>
          </cell>
          <cell r="IQ70" t="str">
            <v>Neant</v>
          </cell>
          <cell r="IR70" t="str">
            <v>Neant</v>
          </cell>
          <cell r="IT70" t="str">
            <v>Neant</v>
          </cell>
          <cell r="IU70" t="str">
            <v>Neant</v>
          </cell>
          <cell r="IV70" t="str">
            <v>Neant</v>
          </cell>
        </row>
        <row r="71">
          <cell r="R71" t="str">
            <v>Neant</v>
          </cell>
          <cell r="S71" t="str">
            <v>Neant</v>
          </cell>
          <cell r="T71" t="str">
            <v>Neant</v>
          </cell>
          <cell r="V71" t="str">
            <v>Neant</v>
          </cell>
          <cell r="W71" t="str">
            <v>Neant</v>
          </cell>
          <cell r="X71" t="str">
            <v>Neant</v>
          </cell>
          <cell r="Z71" t="str">
            <v>Neant</v>
          </cell>
          <cell r="AA71" t="str">
            <v>Neant</v>
          </cell>
          <cell r="AB71" t="str">
            <v>Neant</v>
          </cell>
          <cell r="AD71" t="str">
            <v>Neant</v>
          </cell>
          <cell r="AE71" t="str">
            <v>Neant</v>
          </cell>
          <cell r="AF71" t="str">
            <v>Neant</v>
          </cell>
          <cell r="AH71" t="str">
            <v>Neant</v>
          </cell>
          <cell r="AI71" t="str">
            <v>Neant</v>
          </cell>
          <cell r="AJ71" t="str">
            <v>Neant</v>
          </cell>
          <cell r="AL71" t="str">
            <v>Neant</v>
          </cell>
          <cell r="AM71" t="str">
            <v>Neant</v>
          </cell>
          <cell r="AN71" t="str">
            <v>Neant</v>
          </cell>
          <cell r="AP71" t="str">
            <v>Neant</v>
          </cell>
          <cell r="AQ71" t="str">
            <v>Neant</v>
          </cell>
          <cell r="AR71" t="str">
            <v>Neant</v>
          </cell>
          <cell r="AT71" t="str">
            <v>Neant</v>
          </cell>
          <cell r="AU71" t="str">
            <v>Neant</v>
          </cell>
          <cell r="AV71" t="str">
            <v>Neant</v>
          </cell>
          <cell r="AX71" t="str">
            <v>Neant</v>
          </cell>
          <cell r="AY71" t="str">
            <v>Neant</v>
          </cell>
          <cell r="AZ71" t="str">
            <v>Neant</v>
          </cell>
          <cell r="BB71" t="str">
            <v>Neant</v>
          </cell>
          <cell r="BC71" t="str">
            <v>Neant</v>
          </cell>
          <cell r="BD71" t="str">
            <v>Neant</v>
          </cell>
          <cell r="BF71" t="str">
            <v>Neant</v>
          </cell>
          <cell r="BG71" t="str">
            <v>Neant</v>
          </cell>
          <cell r="BH71" t="str">
            <v>Neant</v>
          </cell>
          <cell r="BJ71" t="str">
            <v>Neant</v>
          </cell>
          <cell r="BK71" t="str">
            <v>Neant</v>
          </cell>
          <cell r="BL71" t="str">
            <v>Neant</v>
          </cell>
          <cell r="BN71" t="str">
            <v>Neant</v>
          </cell>
          <cell r="BO71" t="str">
            <v>Neant</v>
          </cell>
          <cell r="BP71" t="str">
            <v>Neant</v>
          </cell>
          <cell r="BR71" t="str">
            <v>Neant</v>
          </cell>
          <cell r="BS71" t="str">
            <v>Neant</v>
          </cell>
          <cell r="BT71" t="str">
            <v>Neant</v>
          </cell>
          <cell r="BV71" t="str">
            <v>Neant</v>
          </cell>
          <cell r="BW71" t="str">
            <v>Neant</v>
          </cell>
          <cell r="BX71" t="str">
            <v>Neant</v>
          </cell>
          <cell r="BZ71" t="str">
            <v>Neant</v>
          </cell>
          <cell r="CA71" t="str">
            <v>Neant</v>
          </cell>
          <cell r="CB71" t="str">
            <v>Neant</v>
          </cell>
          <cell r="CD71" t="str">
            <v>Neant</v>
          </cell>
          <cell r="CE71" t="str">
            <v>Neant</v>
          </cell>
          <cell r="CF71" t="str">
            <v>Neant</v>
          </cell>
          <cell r="CH71" t="str">
            <v>Neant</v>
          </cell>
          <cell r="CI71" t="str">
            <v>Neant</v>
          </cell>
          <cell r="CJ71" t="str">
            <v>Neant</v>
          </cell>
          <cell r="CL71" t="str">
            <v>Neant</v>
          </cell>
          <cell r="CM71" t="str">
            <v>Neant</v>
          </cell>
          <cell r="CN71" t="str">
            <v>Neant</v>
          </cell>
          <cell r="CP71" t="str">
            <v>Neant</v>
          </cell>
          <cell r="CQ71" t="str">
            <v>Neant</v>
          </cell>
          <cell r="CR71" t="str">
            <v>Neant</v>
          </cell>
          <cell r="CT71" t="str">
            <v>Neant</v>
          </cell>
          <cell r="CU71" t="str">
            <v>Neant</v>
          </cell>
          <cell r="CV71" t="str">
            <v>Neant</v>
          </cell>
          <cell r="CX71" t="str">
            <v>Neant</v>
          </cell>
          <cell r="CY71" t="str">
            <v>Neant</v>
          </cell>
          <cell r="CZ71" t="str">
            <v>Neant</v>
          </cell>
          <cell r="DB71" t="str">
            <v>Neant</v>
          </cell>
          <cell r="DC71" t="str">
            <v>Neant</v>
          </cell>
          <cell r="DD71" t="str">
            <v>Neant</v>
          </cell>
          <cell r="DF71" t="str">
            <v>Neant</v>
          </cell>
          <cell r="DG71" t="str">
            <v>Neant</v>
          </cell>
          <cell r="DH71" t="str">
            <v>Neant</v>
          </cell>
          <cell r="DJ71" t="str">
            <v>Neant</v>
          </cell>
          <cell r="DK71" t="str">
            <v>Neant</v>
          </cell>
          <cell r="DL71" t="str">
            <v>Neant</v>
          </cell>
          <cell r="DN71" t="str">
            <v>Neant</v>
          </cell>
          <cell r="DO71" t="str">
            <v>Neant</v>
          </cell>
          <cell r="DP71" t="str">
            <v>Neant</v>
          </cell>
          <cell r="DR71" t="str">
            <v>Neant</v>
          </cell>
          <cell r="DS71" t="str">
            <v>Neant</v>
          </cell>
          <cell r="DT71" t="str">
            <v>Neant</v>
          </cell>
          <cell r="DV71" t="str">
            <v>Neant</v>
          </cell>
          <cell r="DW71" t="str">
            <v>Neant</v>
          </cell>
          <cell r="DX71" t="str">
            <v>Neant</v>
          </cell>
          <cell r="DZ71" t="str">
            <v>Neant</v>
          </cell>
          <cell r="EA71" t="str">
            <v>Neant</v>
          </cell>
          <cell r="EB71" t="str">
            <v>Neant</v>
          </cell>
          <cell r="ED71" t="str">
            <v>Neant</v>
          </cell>
          <cell r="EE71" t="str">
            <v>Neant</v>
          </cell>
          <cell r="EF71" t="str">
            <v>Neant</v>
          </cell>
          <cell r="EH71" t="str">
            <v>Neant</v>
          </cell>
          <cell r="EI71" t="str">
            <v>Neant</v>
          </cell>
          <cell r="EJ71" t="str">
            <v>Neant</v>
          </cell>
          <cell r="EL71" t="str">
            <v>Neant</v>
          </cell>
          <cell r="EM71" t="str">
            <v>Neant</v>
          </cell>
          <cell r="EN71" t="str">
            <v>Neant</v>
          </cell>
          <cell r="EP71">
            <v>25</v>
          </cell>
          <cell r="EQ71">
            <v>10416.75</v>
          </cell>
          <cell r="ER71">
            <v>12940.1796875</v>
          </cell>
          <cell r="ET71" t="str">
            <v>Neant</v>
          </cell>
          <cell r="EU71" t="str">
            <v>Neant</v>
          </cell>
          <cell r="EV71" t="str">
            <v>Neant</v>
          </cell>
          <cell r="EX71" t="str">
            <v>Neant</v>
          </cell>
          <cell r="EY71" t="str">
            <v>Neant</v>
          </cell>
          <cell r="EZ71" t="str">
            <v>Neant</v>
          </cell>
          <cell r="FB71" t="str">
            <v>Neant</v>
          </cell>
          <cell r="FC71" t="str">
            <v>Neant</v>
          </cell>
          <cell r="FD71" t="str">
            <v>Neant</v>
          </cell>
          <cell r="FF71" t="str">
            <v>Neant</v>
          </cell>
          <cell r="FG71" t="str">
            <v>Neant</v>
          </cell>
          <cell r="FH71" t="str">
            <v>Neant</v>
          </cell>
          <cell r="FJ71" t="str">
            <v>Neant</v>
          </cell>
          <cell r="FK71" t="str">
            <v>Neant</v>
          </cell>
          <cell r="FL71" t="str">
            <v>Neant</v>
          </cell>
          <cell r="FN71" t="str">
            <v>Neant</v>
          </cell>
          <cell r="FO71" t="str">
            <v>Neant</v>
          </cell>
          <cell r="FP71" t="str">
            <v>Neant</v>
          </cell>
          <cell r="FR71" t="str">
            <v>Neant</v>
          </cell>
          <cell r="FS71" t="str">
            <v>Neant</v>
          </cell>
          <cell r="FT71" t="str">
            <v>Neant</v>
          </cell>
          <cell r="FV71" t="str">
            <v>Neant</v>
          </cell>
          <cell r="FW71" t="str">
            <v>Neant</v>
          </cell>
          <cell r="FX71" t="str">
            <v>Neant</v>
          </cell>
          <cell r="FZ71" t="str">
            <v>Neant</v>
          </cell>
          <cell r="GA71" t="str">
            <v>Neant</v>
          </cell>
          <cell r="GB71" t="str">
            <v>Neant</v>
          </cell>
          <cell r="GD71" t="str">
            <v>Neant</v>
          </cell>
          <cell r="GE71" t="str">
            <v>Neant</v>
          </cell>
          <cell r="GF71" t="str">
            <v>Neant</v>
          </cell>
          <cell r="GH71" t="str">
            <v>Neant</v>
          </cell>
          <cell r="GI71" t="str">
            <v>Neant</v>
          </cell>
          <cell r="GJ71" t="str">
            <v>Neant</v>
          </cell>
          <cell r="GL71" t="str">
            <v>Neant</v>
          </cell>
          <cell r="GM71" t="str">
            <v>Neant</v>
          </cell>
          <cell r="GN71" t="str">
            <v>Neant</v>
          </cell>
          <cell r="GP71" t="str">
            <v>Neant</v>
          </cell>
          <cell r="GQ71" t="str">
            <v>Neant</v>
          </cell>
          <cell r="GR71" t="str">
            <v>Neant</v>
          </cell>
          <cell r="GT71" t="str">
            <v>Neant</v>
          </cell>
          <cell r="GU71" t="str">
            <v>Neant</v>
          </cell>
          <cell r="GV71" t="str">
            <v>Neant</v>
          </cell>
          <cell r="GX71" t="str">
            <v>Neant</v>
          </cell>
          <cell r="GY71" t="str">
            <v>Neant</v>
          </cell>
          <cell r="GZ71" t="str">
            <v>Neant</v>
          </cell>
          <cell r="HB71" t="str">
            <v>Neant</v>
          </cell>
          <cell r="HC71" t="str">
            <v>Neant</v>
          </cell>
          <cell r="HD71" t="str">
            <v>Neant</v>
          </cell>
          <cell r="HF71" t="str">
            <v>Neant</v>
          </cell>
          <cell r="HG71" t="str">
            <v>Neant</v>
          </cell>
          <cell r="HH71" t="str">
            <v>Neant</v>
          </cell>
          <cell r="HJ71" t="str">
            <v>Neant</v>
          </cell>
          <cell r="HK71" t="str">
            <v>Neant</v>
          </cell>
          <cell r="HL71" t="str">
            <v>Neant</v>
          </cell>
          <cell r="HN71" t="str">
            <v>Neant</v>
          </cell>
          <cell r="HO71" t="str">
            <v>Neant</v>
          </cell>
          <cell r="HP71" t="str">
            <v>Neant</v>
          </cell>
          <cell r="HR71" t="str">
            <v>Neant</v>
          </cell>
          <cell r="HS71" t="str">
            <v>Neant</v>
          </cell>
          <cell r="HT71" t="str">
            <v>Neant</v>
          </cell>
          <cell r="HV71" t="str">
            <v>Neant</v>
          </cell>
          <cell r="HW71" t="str">
            <v>Neant</v>
          </cell>
          <cell r="HX71" t="str">
            <v>Neant</v>
          </cell>
          <cell r="HZ71" t="str">
            <v>Neant</v>
          </cell>
          <cell r="IA71" t="str">
            <v>Neant</v>
          </cell>
          <cell r="IB71" t="str">
            <v>Neant</v>
          </cell>
          <cell r="ID71" t="str">
            <v>Neant</v>
          </cell>
          <cell r="IE71" t="str">
            <v>Neant</v>
          </cell>
          <cell r="IF71" t="str">
            <v>Neant</v>
          </cell>
          <cell r="IH71" t="str">
            <v>Neant</v>
          </cell>
          <cell r="II71" t="str">
            <v>Neant</v>
          </cell>
          <cell r="IJ71" t="str">
            <v>Neant</v>
          </cell>
          <cell r="IL71" t="str">
            <v>Neant</v>
          </cell>
          <cell r="IM71" t="str">
            <v>Neant</v>
          </cell>
          <cell r="IN71" t="str">
            <v>Neant</v>
          </cell>
          <cell r="IP71" t="str">
            <v>Neant</v>
          </cell>
          <cell r="IQ71" t="str">
            <v>Neant</v>
          </cell>
          <cell r="IR71" t="str">
            <v>Neant</v>
          </cell>
          <cell r="IT71" t="str">
            <v>Neant</v>
          </cell>
          <cell r="IU71" t="str">
            <v>Neant</v>
          </cell>
          <cell r="IV71" t="str">
            <v>Neant</v>
          </cell>
        </row>
        <row r="72">
          <cell r="R72" t="str">
            <v>Neant</v>
          </cell>
          <cell r="S72" t="str">
            <v>Neant</v>
          </cell>
          <cell r="T72" t="str">
            <v>Neant</v>
          </cell>
          <cell r="V72" t="str">
            <v>Neant</v>
          </cell>
          <cell r="W72" t="str">
            <v>Neant</v>
          </cell>
          <cell r="X72" t="str">
            <v>Neant</v>
          </cell>
          <cell r="Z72" t="str">
            <v>Neant</v>
          </cell>
          <cell r="AA72" t="str">
            <v>Neant</v>
          </cell>
          <cell r="AB72" t="str">
            <v>Neant</v>
          </cell>
          <cell r="AD72" t="str">
            <v>Neant</v>
          </cell>
          <cell r="AE72" t="str">
            <v>Neant</v>
          </cell>
          <cell r="AF72" t="str">
            <v>Neant</v>
          </cell>
          <cell r="AH72" t="str">
            <v>Neant</v>
          </cell>
          <cell r="AI72" t="str">
            <v>Neant</v>
          </cell>
          <cell r="AJ72" t="str">
            <v>Neant</v>
          </cell>
          <cell r="AL72" t="str">
            <v>Neant</v>
          </cell>
          <cell r="AM72" t="str">
            <v>Neant</v>
          </cell>
          <cell r="AN72" t="str">
            <v>Neant</v>
          </cell>
          <cell r="AP72" t="str">
            <v>Neant</v>
          </cell>
          <cell r="AQ72" t="str">
            <v>Neant</v>
          </cell>
          <cell r="AR72" t="str">
            <v>Neant</v>
          </cell>
          <cell r="AT72" t="str">
            <v>Neant</v>
          </cell>
          <cell r="AU72" t="str">
            <v>Neant</v>
          </cell>
          <cell r="AV72" t="str">
            <v>Neant</v>
          </cell>
          <cell r="AX72" t="str">
            <v>Neant</v>
          </cell>
          <cell r="AY72" t="str">
            <v>Neant</v>
          </cell>
          <cell r="AZ72" t="str">
            <v>Neant</v>
          </cell>
          <cell r="BB72" t="str">
            <v>Neant</v>
          </cell>
          <cell r="BC72" t="str">
            <v>Neant</v>
          </cell>
          <cell r="BD72" t="str">
            <v>Neant</v>
          </cell>
          <cell r="BF72" t="str">
            <v>Neant</v>
          </cell>
          <cell r="BG72" t="str">
            <v>Neant</v>
          </cell>
          <cell r="BH72" t="str">
            <v>Neant</v>
          </cell>
          <cell r="BJ72" t="str">
            <v>Neant</v>
          </cell>
          <cell r="BK72" t="str">
            <v>Neant</v>
          </cell>
          <cell r="BL72" t="str">
            <v>Neant</v>
          </cell>
          <cell r="BN72" t="str">
            <v>Neant</v>
          </cell>
          <cell r="BO72" t="str">
            <v>Neant</v>
          </cell>
          <cell r="BP72" t="str">
            <v>Neant</v>
          </cell>
          <cell r="BR72" t="str">
            <v>Neant</v>
          </cell>
          <cell r="BS72" t="str">
            <v>Neant</v>
          </cell>
          <cell r="BT72" t="str">
            <v>Neant</v>
          </cell>
          <cell r="BV72" t="str">
            <v>Neant</v>
          </cell>
          <cell r="BW72" t="str">
            <v>Neant</v>
          </cell>
          <cell r="BX72" t="str">
            <v>Neant</v>
          </cell>
          <cell r="BZ72" t="str">
            <v>Neant</v>
          </cell>
          <cell r="CA72" t="str">
            <v>Neant</v>
          </cell>
          <cell r="CB72" t="str">
            <v>Neant</v>
          </cell>
          <cell r="CD72" t="str">
            <v>Neant</v>
          </cell>
          <cell r="CE72" t="str">
            <v>Neant</v>
          </cell>
          <cell r="CF72" t="str">
            <v>Neant</v>
          </cell>
          <cell r="CH72" t="str">
            <v>Neant</v>
          </cell>
          <cell r="CI72" t="str">
            <v>Neant</v>
          </cell>
          <cell r="CJ72" t="str">
            <v>Neant</v>
          </cell>
          <cell r="CL72" t="str">
            <v>Neant</v>
          </cell>
          <cell r="CM72" t="str">
            <v>Neant</v>
          </cell>
          <cell r="CN72" t="str">
            <v>Neant</v>
          </cell>
          <cell r="CP72" t="str">
            <v>Neant</v>
          </cell>
          <cell r="CQ72" t="str">
            <v>Neant</v>
          </cell>
          <cell r="CR72" t="str">
            <v>Neant</v>
          </cell>
          <cell r="CT72" t="str">
            <v>Neant</v>
          </cell>
          <cell r="CU72" t="str">
            <v>Neant</v>
          </cell>
          <cell r="CV72" t="str">
            <v>Neant</v>
          </cell>
          <cell r="CX72" t="str">
            <v>Neant</v>
          </cell>
          <cell r="CY72" t="str">
            <v>Neant</v>
          </cell>
          <cell r="CZ72" t="str">
            <v>Neant</v>
          </cell>
          <cell r="DB72" t="str">
            <v>Neant</v>
          </cell>
          <cell r="DC72" t="str">
            <v>Neant</v>
          </cell>
          <cell r="DD72" t="str">
            <v>Neant</v>
          </cell>
          <cell r="DF72" t="str">
            <v>Neant</v>
          </cell>
          <cell r="DG72" t="str">
            <v>Neant</v>
          </cell>
          <cell r="DH72" t="str">
            <v>Neant</v>
          </cell>
          <cell r="DJ72" t="str">
            <v>Neant</v>
          </cell>
          <cell r="DK72" t="str">
            <v>Neant</v>
          </cell>
          <cell r="DL72" t="str">
            <v>Neant</v>
          </cell>
          <cell r="DN72" t="str">
            <v>Neant</v>
          </cell>
          <cell r="DO72" t="str">
            <v>Neant</v>
          </cell>
          <cell r="DP72" t="str">
            <v>Neant</v>
          </cell>
          <cell r="DR72" t="str">
            <v>Neant</v>
          </cell>
          <cell r="DS72" t="str">
            <v>Neant</v>
          </cell>
          <cell r="DT72" t="str">
            <v>Neant</v>
          </cell>
          <cell r="DV72" t="str">
            <v>Neant</v>
          </cell>
          <cell r="DW72" t="str">
            <v>Neant</v>
          </cell>
          <cell r="DX72" t="str">
            <v>Neant</v>
          </cell>
          <cell r="DZ72" t="str">
            <v>Neant</v>
          </cell>
          <cell r="EA72" t="str">
            <v>Neant</v>
          </cell>
          <cell r="EB72" t="str">
            <v>Neant</v>
          </cell>
          <cell r="ED72" t="str">
            <v>Neant</v>
          </cell>
          <cell r="EE72" t="str">
            <v>Neant</v>
          </cell>
          <cell r="EF72" t="str">
            <v>Neant</v>
          </cell>
          <cell r="EH72" t="str">
            <v>Neant</v>
          </cell>
          <cell r="EI72" t="str">
            <v>Neant</v>
          </cell>
          <cell r="EJ72" t="str">
            <v>Neant</v>
          </cell>
          <cell r="EL72" t="str">
            <v>Neant</v>
          </cell>
          <cell r="EM72" t="str">
            <v>Neant</v>
          </cell>
          <cell r="EN72" t="str">
            <v>Neant</v>
          </cell>
          <cell r="EP72">
            <v>25</v>
          </cell>
          <cell r="EQ72">
            <v>10416.75</v>
          </cell>
          <cell r="ER72">
            <v>12940.1796875</v>
          </cell>
          <cell r="ET72" t="str">
            <v>Neant</v>
          </cell>
          <cell r="EU72" t="str">
            <v>Neant</v>
          </cell>
          <cell r="EV72" t="str">
            <v>Neant</v>
          </cell>
          <cell r="EX72" t="str">
            <v>Neant</v>
          </cell>
          <cell r="EY72" t="str">
            <v>Neant</v>
          </cell>
          <cell r="EZ72" t="str">
            <v>Neant</v>
          </cell>
          <cell r="FB72" t="str">
            <v>Neant</v>
          </cell>
          <cell r="FC72" t="str">
            <v>Neant</v>
          </cell>
          <cell r="FD72" t="str">
            <v>Neant</v>
          </cell>
          <cell r="FF72" t="str">
            <v>Neant</v>
          </cell>
          <cell r="FG72" t="str">
            <v>Neant</v>
          </cell>
          <cell r="FH72" t="str">
            <v>Neant</v>
          </cell>
          <cell r="FJ72" t="str">
            <v>Neant</v>
          </cell>
          <cell r="FK72" t="str">
            <v>Neant</v>
          </cell>
          <cell r="FL72" t="str">
            <v>Neant</v>
          </cell>
          <cell r="FN72" t="str">
            <v>Neant</v>
          </cell>
          <cell r="FO72" t="str">
            <v>Neant</v>
          </cell>
          <cell r="FP72" t="str">
            <v>Neant</v>
          </cell>
          <cell r="FR72" t="str">
            <v>Neant</v>
          </cell>
          <cell r="FS72" t="str">
            <v>Neant</v>
          </cell>
          <cell r="FT72" t="str">
            <v>Neant</v>
          </cell>
          <cell r="FV72" t="str">
            <v>Neant</v>
          </cell>
          <cell r="FW72" t="str">
            <v>Neant</v>
          </cell>
          <cell r="FX72" t="str">
            <v>Neant</v>
          </cell>
          <cell r="FZ72" t="str">
            <v>Neant</v>
          </cell>
          <cell r="GA72" t="str">
            <v>Neant</v>
          </cell>
          <cell r="GB72" t="str">
            <v>Neant</v>
          </cell>
          <cell r="GD72" t="str">
            <v>Neant</v>
          </cell>
          <cell r="GE72" t="str">
            <v>Neant</v>
          </cell>
          <cell r="GF72" t="str">
            <v>Neant</v>
          </cell>
          <cell r="GH72" t="str">
            <v>Neant</v>
          </cell>
          <cell r="GI72" t="str">
            <v>Neant</v>
          </cell>
          <cell r="GJ72" t="str">
            <v>Neant</v>
          </cell>
          <cell r="GL72" t="str">
            <v>Neant</v>
          </cell>
          <cell r="GM72" t="str">
            <v>Neant</v>
          </cell>
          <cell r="GN72" t="str">
            <v>Neant</v>
          </cell>
          <cell r="GP72" t="str">
            <v>Neant</v>
          </cell>
          <cell r="GQ72" t="str">
            <v>Neant</v>
          </cell>
          <cell r="GR72" t="str">
            <v>Neant</v>
          </cell>
          <cell r="GT72" t="str">
            <v>Neant</v>
          </cell>
          <cell r="GU72" t="str">
            <v>Neant</v>
          </cell>
          <cell r="GV72" t="str">
            <v>Neant</v>
          </cell>
          <cell r="GX72" t="str">
            <v>Neant</v>
          </cell>
          <cell r="GY72" t="str">
            <v>Neant</v>
          </cell>
          <cell r="GZ72" t="str">
            <v>Neant</v>
          </cell>
          <cell r="HB72" t="str">
            <v>Neant</v>
          </cell>
          <cell r="HC72" t="str">
            <v>Neant</v>
          </cell>
          <cell r="HD72" t="str">
            <v>Neant</v>
          </cell>
          <cell r="HF72" t="str">
            <v>Neant</v>
          </cell>
          <cell r="HG72" t="str">
            <v>Neant</v>
          </cell>
          <cell r="HH72" t="str">
            <v>Neant</v>
          </cell>
          <cell r="HJ72" t="str">
            <v>Neant</v>
          </cell>
          <cell r="HK72" t="str">
            <v>Neant</v>
          </cell>
          <cell r="HL72" t="str">
            <v>Neant</v>
          </cell>
          <cell r="HN72" t="str">
            <v>Neant</v>
          </cell>
          <cell r="HO72" t="str">
            <v>Neant</v>
          </cell>
          <cell r="HP72" t="str">
            <v>Neant</v>
          </cell>
          <cell r="HR72" t="str">
            <v>Neant</v>
          </cell>
          <cell r="HS72" t="str">
            <v>Neant</v>
          </cell>
          <cell r="HT72" t="str">
            <v>Neant</v>
          </cell>
          <cell r="HV72" t="str">
            <v>Neant</v>
          </cell>
          <cell r="HW72" t="str">
            <v>Neant</v>
          </cell>
          <cell r="HX72" t="str">
            <v>Neant</v>
          </cell>
          <cell r="HZ72" t="str">
            <v>Neant</v>
          </cell>
          <cell r="IA72" t="str">
            <v>Neant</v>
          </cell>
          <cell r="IB72" t="str">
            <v>Neant</v>
          </cell>
          <cell r="ID72" t="str">
            <v>Neant</v>
          </cell>
          <cell r="IE72" t="str">
            <v>Neant</v>
          </cell>
          <cell r="IF72" t="str">
            <v>Neant</v>
          </cell>
          <cell r="IH72" t="str">
            <v>Neant</v>
          </cell>
          <cell r="II72" t="str">
            <v>Neant</v>
          </cell>
          <cell r="IJ72" t="str">
            <v>Neant</v>
          </cell>
          <cell r="IL72" t="str">
            <v>Neant</v>
          </cell>
          <cell r="IM72" t="str">
            <v>Neant</v>
          </cell>
          <cell r="IN72" t="str">
            <v>Neant</v>
          </cell>
          <cell r="IP72" t="str">
            <v>Neant</v>
          </cell>
          <cell r="IQ72" t="str">
            <v>Neant</v>
          </cell>
          <cell r="IR72" t="str">
            <v>Neant</v>
          </cell>
          <cell r="IT72" t="str">
            <v>Neant</v>
          </cell>
          <cell r="IU72" t="str">
            <v>Neant</v>
          </cell>
          <cell r="IV72" t="str">
            <v>Neant</v>
          </cell>
        </row>
        <row r="73">
          <cell r="R73" t="str">
            <v>Neant</v>
          </cell>
          <cell r="S73" t="str">
            <v>Neant</v>
          </cell>
          <cell r="T73" t="str">
            <v>Neant</v>
          </cell>
          <cell r="V73" t="str">
            <v>Neant</v>
          </cell>
          <cell r="W73" t="str">
            <v>Neant</v>
          </cell>
          <cell r="X73" t="str">
            <v>Neant</v>
          </cell>
          <cell r="Z73" t="str">
            <v>Neant</v>
          </cell>
          <cell r="AA73" t="str">
            <v>Neant</v>
          </cell>
          <cell r="AB73" t="str">
            <v>Neant</v>
          </cell>
          <cell r="AD73" t="str">
            <v>Neant</v>
          </cell>
          <cell r="AE73" t="str">
            <v>Neant</v>
          </cell>
          <cell r="AF73" t="str">
            <v>Neant</v>
          </cell>
          <cell r="AH73" t="str">
            <v>Neant</v>
          </cell>
          <cell r="AI73" t="str">
            <v>Neant</v>
          </cell>
          <cell r="AJ73" t="str">
            <v>Neant</v>
          </cell>
          <cell r="AL73" t="str">
            <v>Neant</v>
          </cell>
          <cell r="AM73" t="str">
            <v>Neant</v>
          </cell>
          <cell r="AN73" t="str">
            <v>Neant</v>
          </cell>
          <cell r="AP73" t="str">
            <v>Neant</v>
          </cell>
          <cell r="AQ73" t="str">
            <v>Neant</v>
          </cell>
          <cell r="AR73" t="str">
            <v>Neant</v>
          </cell>
          <cell r="AT73" t="str">
            <v>Neant</v>
          </cell>
          <cell r="AU73" t="str">
            <v>Neant</v>
          </cell>
          <cell r="AV73" t="str">
            <v>Neant</v>
          </cell>
          <cell r="AX73" t="str">
            <v>Neant</v>
          </cell>
          <cell r="AY73" t="str">
            <v>Neant</v>
          </cell>
          <cell r="AZ73" t="str">
            <v>Neant</v>
          </cell>
          <cell r="BB73" t="str">
            <v>Neant</v>
          </cell>
          <cell r="BC73" t="str">
            <v>Neant</v>
          </cell>
          <cell r="BD73" t="str">
            <v>Neant</v>
          </cell>
          <cell r="BF73" t="str">
            <v>Neant</v>
          </cell>
          <cell r="BG73" t="str">
            <v>Neant</v>
          </cell>
          <cell r="BH73" t="str">
            <v>Neant</v>
          </cell>
          <cell r="BJ73" t="str">
            <v>Neant</v>
          </cell>
          <cell r="BK73" t="str">
            <v>Neant</v>
          </cell>
          <cell r="BL73" t="str">
            <v>Neant</v>
          </cell>
          <cell r="BN73" t="str">
            <v>Neant</v>
          </cell>
          <cell r="BO73" t="str">
            <v>Neant</v>
          </cell>
          <cell r="BP73" t="str">
            <v>Neant</v>
          </cell>
          <cell r="BR73" t="str">
            <v>Neant</v>
          </cell>
          <cell r="BS73" t="str">
            <v>Neant</v>
          </cell>
          <cell r="BT73" t="str">
            <v>Neant</v>
          </cell>
          <cell r="BV73" t="str">
            <v>Neant</v>
          </cell>
          <cell r="BW73" t="str">
            <v>Neant</v>
          </cell>
          <cell r="BX73" t="str">
            <v>Neant</v>
          </cell>
          <cell r="BZ73" t="str">
            <v>Neant</v>
          </cell>
          <cell r="CA73" t="str">
            <v>Neant</v>
          </cell>
          <cell r="CB73" t="str">
            <v>Neant</v>
          </cell>
          <cell r="CD73" t="str">
            <v>Neant</v>
          </cell>
          <cell r="CE73" t="str">
            <v>Neant</v>
          </cell>
          <cell r="CF73" t="str">
            <v>Neant</v>
          </cell>
          <cell r="CH73" t="str">
            <v>Neant</v>
          </cell>
          <cell r="CI73" t="str">
            <v>Neant</v>
          </cell>
          <cell r="CJ73" t="str">
            <v>Neant</v>
          </cell>
          <cell r="CL73" t="str">
            <v>Neant</v>
          </cell>
          <cell r="CM73" t="str">
            <v>Neant</v>
          </cell>
          <cell r="CN73" t="str">
            <v>Neant</v>
          </cell>
          <cell r="CP73" t="str">
            <v>Neant</v>
          </cell>
          <cell r="CQ73" t="str">
            <v>Neant</v>
          </cell>
          <cell r="CR73" t="str">
            <v>Neant</v>
          </cell>
          <cell r="CT73" t="str">
            <v>Neant</v>
          </cell>
          <cell r="CU73" t="str">
            <v>Neant</v>
          </cell>
          <cell r="CV73" t="str">
            <v>Neant</v>
          </cell>
          <cell r="CX73" t="str">
            <v>Neant</v>
          </cell>
          <cell r="CY73" t="str">
            <v>Neant</v>
          </cell>
          <cell r="CZ73" t="str">
            <v>Neant</v>
          </cell>
          <cell r="DB73" t="str">
            <v>Neant</v>
          </cell>
          <cell r="DC73" t="str">
            <v>Neant</v>
          </cell>
          <cell r="DD73" t="str">
            <v>Neant</v>
          </cell>
          <cell r="DF73" t="str">
            <v>Neant</v>
          </cell>
          <cell r="DG73" t="str">
            <v>Neant</v>
          </cell>
          <cell r="DH73" t="str">
            <v>Neant</v>
          </cell>
          <cell r="DJ73" t="str">
            <v>Neant</v>
          </cell>
          <cell r="DK73" t="str">
            <v>Neant</v>
          </cell>
          <cell r="DL73" t="str">
            <v>Neant</v>
          </cell>
          <cell r="DN73" t="str">
            <v>Neant</v>
          </cell>
          <cell r="DO73" t="str">
            <v>Neant</v>
          </cell>
          <cell r="DP73" t="str">
            <v>Neant</v>
          </cell>
          <cell r="DR73" t="str">
            <v>Neant</v>
          </cell>
          <cell r="DS73" t="str">
            <v>Neant</v>
          </cell>
          <cell r="DT73" t="str">
            <v>Neant</v>
          </cell>
          <cell r="DV73" t="str">
            <v>Neant</v>
          </cell>
          <cell r="DW73" t="str">
            <v>Neant</v>
          </cell>
          <cell r="DX73" t="str">
            <v>Neant</v>
          </cell>
          <cell r="DZ73" t="str">
            <v>Neant</v>
          </cell>
          <cell r="EA73" t="str">
            <v>Neant</v>
          </cell>
          <cell r="EB73" t="str">
            <v>Neant</v>
          </cell>
          <cell r="ED73" t="str">
            <v>Neant</v>
          </cell>
          <cell r="EE73" t="str">
            <v>Neant</v>
          </cell>
          <cell r="EF73" t="str">
            <v>Neant</v>
          </cell>
          <cell r="EH73" t="str">
            <v>Neant</v>
          </cell>
          <cell r="EI73" t="str">
            <v>Neant</v>
          </cell>
          <cell r="EJ73" t="str">
            <v>Neant</v>
          </cell>
          <cell r="EL73" t="str">
            <v>Neant</v>
          </cell>
          <cell r="EM73" t="str">
            <v>Neant</v>
          </cell>
          <cell r="EN73" t="str">
            <v>Neant</v>
          </cell>
          <cell r="EP73" t="str">
            <v>Neant</v>
          </cell>
          <cell r="EQ73" t="str">
            <v>Neant</v>
          </cell>
          <cell r="ER73" t="str">
            <v>Neant</v>
          </cell>
          <cell r="ET73" t="str">
            <v>Neant</v>
          </cell>
          <cell r="EU73" t="str">
            <v>Neant</v>
          </cell>
          <cell r="EV73" t="str">
            <v>Neant</v>
          </cell>
          <cell r="EX73" t="str">
            <v>Neant</v>
          </cell>
          <cell r="EY73" t="str">
            <v>Neant</v>
          </cell>
          <cell r="EZ73" t="str">
            <v>Neant</v>
          </cell>
          <cell r="FB73" t="str">
            <v>Neant</v>
          </cell>
          <cell r="FC73" t="str">
            <v>Neant</v>
          </cell>
          <cell r="FD73" t="str">
            <v>Neant</v>
          </cell>
          <cell r="FF73" t="str">
            <v>Neant</v>
          </cell>
          <cell r="FG73" t="str">
            <v>Neant</v>
          </cell>
          <cell r="FH73" t="str">
            <v>Neant</v>
          </cell>
          <cell r="FJ73">
            <v>26.5</v>
          </cell>
          <cell r="FK73">
            <v>13250</v>
          </cell>
          <cell r="FL73">
            <v>12057.5</v>
          </cell>
          <cell r="FN73">
            <v>24</v>
          </cell>
          <cell r="FO73">
            <v>12000</v>
          </cell>
          <cell r="FP73">
            <v>10875</v>
          </cell>
          <cell r="FR73">
            <v>26</v>
          </cell>
          <cell r="FS73">
            <v>13225</v>
          </cell>
          <cell r="FT73">
            <v>11985.16</v>
          </cell>
          <cell r="FV73">
            <v>25</v>
          </cell>
          <cell r="FW73">
            <v>12500</v>
          </cell>
          <cell r="FX73">
            <v>11328.13</v>
          </cell>
          <cell r="FZ73">
            <v>18</v>
          </cell>
          <cell r="GA73">
            <v>9000</v>
          </cell>
          <cell r="GB73">
            <v>8156.25</v>
          </cell>
          <cell r="GD73">
            <v>22</v>
          </cell>
          <cell r="GE73">
            <v>11000</v>
          </cell>
          <cell r="GF73">
            <v>9968.75</v>
          </cell>
          <cell r="GH73">
            <v>22</v>
          </cell>
          <cell r="GI73">
            <v>11000</v>
          </cell>
          <cell r="GJ73">
            <v>9968.75</v>
          </cell>
          <cell r="GL73">
            <v>12</v>
          </cell>
          <cell r="GM73">
            <v>6000</v>
          </cell>
          <cell r="GN73">
            <v>5437.5</v>
          </cell>
          <cell r="GP73">
            <v>12</v>
          </cell>
          <cell r="GQ73">
            <v>6000</v>
          </cell>
          <cell r="GR73">
            <v>5437.5</v>
          </cell>
          <cell r="GT73">
            <v>18</v>
          </cell>
          <cell r="GU73">
            <v>9000</v>
          </cell>
          <cell r="GV73">
            <v>8156.25</v>
          </cell>
          <cell r="GX73">
            <v>14</v>
          </cell>
          <cell r="GY73">
            <v>7000</v>
          </cell>
          <cell r="GZ73">
            <v>6343.75</v>
          </cell>
          <cell r="HB73">
            <v>24</v>
          </cell>
          <cell r="HC73">
            <v>12000</v>
          </cell>
          <cell r="HD73">
            <v>12195</v>
          </cell>
          <cell r="HF73">
            <v>24</v>
          </cell>
          <cell r="HG73">
            <v>12000</v>
          </cell>
          <cell r="HH73">
            <v>11595</v>
          </cell>
          <cell r="HJ73">
            <v>24</v>
          </cell>
          <cell r="HK73">
            <v>12000</v>
          </cell>
          <cell r="HL73">
            <v>12255</v>
          </cell>
          <cell r="HN73">
            <v>24</v>
          </cell>
          <cell r="HO73">
            <v>12000</v>
          </cell>
          <cell r="HP73">
            <v>12315</v>
          </cell>
          <cell r="HR73">
            <v>9</v>
          </cell>
          <cell r="HS73">
            <v>4500</v>
          </cell>
          <cell r="HT73">
            <v>4558.12</v>
          </cell>
          <cell r="HV73">
            <v>7</v>
          </cell>
          <cell r="HW73">
            <v>3500</v>
          </cell>
          <cell r="HX73">
            <v>3591.88</v>
          </cell>
          <cell r="HZ73" t="str">
            <v>Neant</v>
          </cell>
          <cell r="IA73" t="str">
            <v>Neant</v>
          </cell>
          <cell r="IB73" t="str">
            <v>Neant</v>
          </cell>
          <cell r="ID73" t="str">
            <v>Neant</v>
          </cell>
          <cell r="IE73" t="str">
            <v>Neant</v>
          </cell>
          <cell r="IF73" t="str">
            <v>Neant</v>
          </cell>
          <cell r="IH73" t="str">
            <v>Neant</v>
          </cell>
          <cell r="II73" t="str">
            <v>Neant</v>
          </cell>
          <cell r="IJ73" t="str">
            <v>Neant</v>
          </cell>
          <cell r="IL73" t="str">
            <v>Neant</v>
          </cell>
          <cell r="IM73" t="str">
            <v>Neant</v>
          </cell>
          <cell r="IN73" t="str">
            <v>Neant</v>
          </cell>
          <cell r="IP73" t="str">
            <v>Neant</v>
          </cell>
          <cell r="IQ73" t="str">
            <v>Neant</v>
          </cell>
          <cell r="IR73" t="str">
            <v>Neant</v>
          </cell>
          <cell r="IT73" t="str">
            <v>Neant</v>
          </cell>
          <cell r="IU73" t="str">
            <v>Neant</v>
          </cell>
          <cell r="IV73" t="str">
            <v>Neant</v>
          </cell>
        </row>
        <row r="74">
          <cell r="R74" t="str">
            <v>Neant</v>
          </cell>
          <cell r="S74" t="str">
            <v>Neant</v>
          </cell>
          <cell r="T74" t="str">
            <v>Neant</v>
          </cell>
          <cell r="V74" t="str">
            <v>Neant</v>
          </cell>
          <cell r="W74" t="str">
            <v>Neant</v>
          </cell>
          <cell r="X74" t="str">
            <v>Neant</v>
          </cell>
          <cell r="Z74" t="str">
            <v>Neant</v>
          </cell>
          <cell r="AA74" t="str">
            <v>Neant</v>
          </cell>
          <cell r="AB74" t="str">
            <v>Neant</v>
          </cell>
          <cell r="AD74" t="str">
            <v>Neant</v>
          </cell>
          <cell r="AE74" t="str">
            <v>Neant</v>
          </cell>
          <cell r="AF74" t="str">
            <v>Neant</v>
          </cell>
          <cell r="AH74" t="str">
            <v>Neant</v>
          </cell>
          <cell r="AI74" t="str">
            <v>Neant</v>
          </cell>
          <cell r="AJ74" t="str">
            <v>Neant</v>
          </cell>
          <cell r="AL74" t="str">
            <v>Neant</v>
          </cell>
          <cell r="AM74" t="str">
            <v>Neant</v>
          </cell>
          <cell r="AN74" t="str">
            <v>Neant</v>
          </cell>
          <cell r="AP74" t="str">
            <v>Neant</v>
          </cell>
          <cell r="AQ74" t="str">
            <v>Neant</v>
          </cell>
          <cell r="AR74" t="str">
            <v>Neant</v>
          </cell>
          <cell r="AT74" t="str">
            <v>Neant</v>
          </cell>
          <cell r="AU74" t="str">
            <v>Neant</v>
          </cell>
          <cell r="AV74" t="str">
            <v>Neant</v>
          </cell>
          <cell r="AX74" t="str">
            <v>Neant</v>
          </cell>
          <cell r="AY74" t="str">
            <v>Neant</v>
          </cell>
          <cell r="AZ74" t="str">
            <v>Neant</v>
          </cell>
          <cell r="BB74" t="str">
            <v>Neant</v>
          </cell>
          <cell r="BC74" t="str">
            <v>Neant</v>
          </cell>
          <cell r="BD74" t="str">
            <v>Neant</v>
          </cell>
          <cell r="BF74" t="str">
            <v>Neant</v>
          </cell>
          <cell r="BG74" t="str">
            <v>Neant</v>
          </cell>
          <cell r="BH74" t="str">
            <v>Neant</v>
          </cell>
          <cell r="BJ74" t="str">
            <v>Neant</v>
          </cell>
          <cell r="BK74" t="str">
            <v>Neant</v>
          </cell>
          <cell r="BL74" t="str">
            <v>Neant</v>
          </cell>
          <cell r="BN74" t="str">
            <v>Neant</v>
          </cell>
          <cell r="BO74" t="str">
            <v>Neant</v>
          </cell>
          <cell r="BP74" t="str">
            <v>Neant</v>
          </cell>
          <cell r="BR74" t="str">
            <v>Neant</v>
          </cell>
          <cell r="BS74" t="str">
            <v>Neant</v>
          </cell>
          <cell r="BT74" t="str">
            <v>Neant</v>
          </cell>
          <cell r="BV74" t="str">
            <v>Neant</v>
          </cell>
          <cell r="BW74" t="str">
            <v>Neant</v>
          </cell>
          <cell r="BX74" t="str">
            <v>Neant</v>
          </cell>
          <cell r="BZ74" t="str">
            <v>Neant</v>
          </cell>
          <cell r="CA74" t="str">
            <v>Neant</v>
          </cell>
          <cell r="CB74" t="str">
            <v>Neant</v>
          </cell>
          <cell r="CD74" t="str">
            <v>Neant</v>
          </cell>
          <cell r="CE74" t="str">
            <v>Neant</v>
          </cell>
          <cell r="CF74" t="str">
            <v>Neant</v>
          </cell>
          <cell r="CH74" t="str">
            <v>Neant</v>
          </cell>
          <cell r="CI74" t="str">
            <v>Neant</v>
          </cell>
          <cell r="CJ74" t="str">
            <v>Neant</v>
          </cell>
          <cell r="CL74" t="str">
            <v>Neant</v>
          </cell>
          <cell r="CM74" t="str">
            <v>Neant</v>
          </cell>
          <cell r="CN74" t="str">
            <v>Neant</v>
          </cell>
          <cell r="CP74" t="str">
            <v>Neant</v>
          </cell>
          <cell r="CQ74" t="str">
            <v>Neant</v>
          </cell>
          <cell r="CR74" t="str">
            <v>Neant</v>
          </cell>
          <cell r="CT74" t="str">
            <v>Neant</v>
          </cell>
          <cell r="CU74" t="str">
            <v>Neant</v>
          </cell>
          <cell r="CV74" t="str">
            <v>Neant</v>
          </cell>
          <cell r="CX74" t="str">
            <v>Neant</v>
          </cell>
          <cell r="CY74" t="str">
            <v>Neant</v>
          </cell>
          <cell r="CZ74" t="str">
            <v>Neant</v>
          </cell>
          <cell r="DB74" t="str">
            <v>Neant</v>
          </cell>
          <cell r="DC74" t="str">
            <v>Neant</v>
          </cell>
          <cell r="DD74" t="str">
            <v>Neant</v>
          </cell>
          <cell r="DF74" t="str">
            <v>Neant</v>
          </cell>
          <cell r="DG74" t="str">
            <v>Neant</v>
          </cell>
          <cell r="DH74" t="str">
            <v>Neant</v>
          </cell>
          <cell r="DJ74" t="str">
            <v>Neant</v>
          </cell>
          <cell r="DK74" t="str">
            <v>Neant</v>
          </cell>
          <cell r="DL74" t="str">
            <v>Neant</v>
          </cell>
          <cell r="DN74" t="str">
            <v>Neant</v>
          </cell>
          <cell r="DO74" t="str">
            <v>Neant</v>
          </cell>
          <cell r="DP74" t="str">
            <v>Neant</v>
          </cell>
          <cell r="DR74" t="str">
            <v>Neant</v>
          </cell>
          <cell r="DS74" t="str">
            <v>Neant</v>
          </cell>
          <cell r="DT74" t="str">
            <v>Neant</v>
          </cell>
          <cell r="DV74" t="str">
            <v>Neant</v>
          </cell>
          <cell r="DW74" t="str">
            <v>Neant</v>
          </cell>
          <cell r="DX74" t="str">
            <v>Neant</v>
          </cell>
          <cell r="DZ74" t="str">
            <v>Neant</v>
          </cell>
          <cell r="EA74" t="str">
            <v>Neant</v>
          </cell>
          <cell r="EB74" t="str">
            <v>Neant</v>
          </cell>
          <cell r="ED74" t="str">
            <v>Neant</v>
          </cell>
          <cell r="EE74" t="str">
            <v>Neant</v>
          </cell>
          <cell r="EF74" t="str">
            <v>Neant</v>
          </cell>
          <cell r="EH74" t="str">
            <v>Neant</v>
          </cell>
          <cell r="EI74" t="str">
            <v>Neant</v>
          </cell>
          <cell r="EJ74" t="str">
            <v>Neant</v>
          </cell>
          <cell r="EL74" t="str">
            <v>Neant</v>
          </cell>
          <cell r="EM74" t="str">
            <v>Neant</v>
          </cell>
          <cell r="EN74" t="str">
            <v>Neant</v>
          </cell>
          <cell r="EP74" t="str">
            <v>Neant</v>
          </cell>
          <cell r="EQ74" t="str">
            <v>Neant</v>
          </cell>
          <cell r="ER74" t="str">
            <v>Neant</v>
          </cell>
          <cell r="ET74" t="str">
            <v>Neant</v>
          </cell>
          <cell r="EU74" t="str">
            <v>Neant</v>
          </cell>
          <cell r="EV74" t="str">
            <v>Neant</v>
          </cell>
          <cell r="EX74" t="str">
            <v>Neant</v>
          </cell>
          <cell r="EY74" t="str">
            <v>Neant</v>
          </cell>
          <cell r="EZ74" t="str">
            <v>Neant</v>
          </cell>
          <cell r="FB74" t="str">
            <v>Neant</v>
          </cell>
          <cell r="FC74" t="str">
            <v>Neant</v>
          </cell>
          <cell r="FD74" t="str">
            <v>Neant</v>
          </cell>
          <cell r="FF74" t="str">
            <v>Neant</v>
          </cell>
          <cell r="FG74" t="str">
            <v>Neant</v>
          </cell>
          <cell r="FH74" t="str">
            <v>Neant</v>
          </cell>
          <cell r="FJ74">
            <v>20</v>
          </cell>
          <cell r="FK74">
            <v>10000</v>
          </cell>
          <cell r="FL74">
            <v>9062.5</v>
          </cell>
          <cell r="FN74">
            <v>9</v>
          </cell>
          <cell r="FO74">
            <v>4500</v>
          </cell>
          <cell r="FP74">
            <v>4078.13</v>
          </cell>
          <cell r="FR74" t="str">
            <v>Neant</v>
          </cell>
          <cell r="FS74" t="str">
            <v>Neant</v>
          </cell>
          <cell r="FT74" t="str">
            <v>Neant</v>
          </cell>
          <cell r="FV74" t="str">
            <v>Neant</v>
          </cell>
          <cell r="FW74" t="str">
            <v>Neant</v>
          </cell>
          <cell r="FX74" t="str">
            <v>Neant</v>
          </cell>
          <cell r="FZ74" t="str">
            <v>Neant</v>
          </cell>
          <cell r="GA74" t="str">
            <v>Neant</v>
          </cell>
          <cell r="GB74" t="str">
            <v>Neant</v>
          </cell>
          <cell r="GD74" t="str">
            <v>Neant</v>
          </cell>
          <cell r="GE74" t="str">
            <v>Neant</v>
          </cell>
          <cell r="GF74" t="str">
            <v>Neant</v>
          </cell>
          <cell r="GH74" t="str">
            <v>Neant</v>
          </cell>
          <cell r="GI74" t="str">
            <v>Neant</v>
          </cell>
          <cell r="GJ74" t="str">
            <v>Neant</v>
          </cell>
          <cell r="GL74" t="str">
            <v>Neant</v>
          </cell>
          <cell r="GM74" t="str">
            <v>Neant</v>
          </cell>
          <cell r="GN74" t="str">
            <v>Neant</v>
          </cell>
          <cell r="GP74" t="str">
            <v>Neant</v>
          </cell>
          <cell r="GQ74" t="str">
            <v>Neant</v>
          </cell>
          <cell r="GR74" t="str">
            <v>Neant</v>
          </cell>
          <cell r="GT74" t="str">
            <v>Neant</v>
          </cell>
          <cell r="GU74" t="str">
            <v>Neant</v>
          </cell>
          <cell r="GV74" t="str">
            <v>Neant</v>
          </cell>
          <cell r="GX74" t="str">
            <v>Neant</v>
          </cell>
          <cell r="GY74" t="str">
            <v>Neant</v>
          </cell>
          <cell r="GZ74" t="str">
            <v>Neant</v>
          </cell>
          <cell r="HB74" t="str">
            <v>Neant</v>
          </cell>
          <cell r="HC74" t="str">
            <v>Neant</v>
          </cell>
          <cell r="HD74" t="str">
            <v>Neant</v>
          </cell>
          <cell r="HF74" t="str">
            <v>Neant</v>
          </cell>
          <cell r="HG74" t="str">
            <v>Neant</v>
          </cell>
          <cell r="HH74" t="str">
            <v>Neant</v>
          </cell>
          <cell r="HJ74" t="str">
            <v>Neant</v>
          </cell>
          <cell r="HK74" t="str">
            <v>Neant</v>
          </cell>
          <cell r="HL74" t="str">
            <v>Neant</v>
          </cell>
          <cell r="HN74" t="str">
            <v>Neant</v>
          </cell>
          <cell r="HO74" t="str">
            <v>Neant</v>
          </cell>
          <cell r="HP74" t="str">
            <v>Neant</v>
          </cell>
          <cell r="HR74" t="str">
            <v>Neant</v>
          </cell>
          <cell r="HS74" t="str">
            <v>Neant</v>
          </cell>
          <cell r="HT74" t="str">
            <v>Neant</v>
          </cell>
          <cell r="HV74" t="str">
            <v>Neant</v>
          </cell>
          <cell r="HW74" t="str">
            <v>Neant</v>
          </cell>
          <cell r="HX74" t="str">
            <v>Neant</v>
          </cell>
          <cell r="HZ74" t="str">
            <v>Neant</v>
          </cell>
          <cell r="IA74" t="str">
            <v>Neant</v>
          </cell>
          <cell r="IB74" t="str">
            <v>Neant</v>
          </cell>
          <cell r="ID74" t="str">
            <v>Neant</v>
          </cell>
          <cell r="IE74" t="str">
            <v>Neant</v>
          </cell>
          <cell r="IF74" t="str">
            <v>Neant</v>
          </cell>
          <cell r="IH74" t="str">
            <v>Neant</v>
          </cell>
          <cell r="II74" t="str">
            <v>Neant</v>
          </cell>
          <cell r="IJ74" t="str">
            <v>Neant</v>
          </cell>
          <cell r="IL74" t="str">
            <v>Neant</v>
          </cell>
          <cell r="IM74" t="str">
            <v>Neant</v>
          </cell>
          <cell r="IN74" t="str">
            <v>Neant</v>
          </cell>
          <cell r="IP74" t="str">
            <v>Neant</v>
          </cell>
          <cell r="IQ74" t="str">
            <v>Neant</v>
          </cell>
          <cell r="IR74" t="str">
            <v>Neant</v>
          </cell>
          <cell r="IT74" t="str">
            <v>Neant</v>
          </cell>
          <cell r="IU74" t="str">
            <v>Neant</v>
          </cell>
          <cell r="IV74" t="str">
            <v>Neant</v>
          </cell>
        </row>
        <row r="75">
          <cell r="R75" t="str">
            <v>Neant</v>
          </cell>
          <cell r="S75" t="str">
            <v>Neant</v>
          </cell>
          <cell r="T75" t="str">
            <v>Neant</v>
          </cell>
          <cell r="V75" t="str">
            <v>Neant</v>
          </cell>
          <cell r="W75" t="str">
            <v>Neant</v>
          </cell>
          <cell r="X75" t="str">
            <v>Neant</v>
          </cell>
          <cell r="Z75" t="str">
            <v>Neant</v>
          </cell>
          <cell r="AA75" t="str">
            <v>Neant</v>
          </cell>
          <cell r="AB75" t="str">
            <v>Neant</v>
          </cell>
          <cell r="AD75" t="str">
            <v>Neant</v>
          </cell>
          <cell r="AE75" t="str">
            <v>Neant</v>
          </cell>
          <cell r="AF75" t="str">
            <v>Neant</v>
          </cell>
          <cell r="AH75" t="str">
            <v>Neant</v>
          </cell>
          <cell r="AI75" t="str">
            <v>Neant</v>
          </cell>
          <cell r="AJ75" t="str">
            <v>Neant</v>
          </cell>
          <cell r="AL75" t="str">
            <v>Neant</v>
          </cell>
          <cell r="AM75" t="str">
            <v>Neant</v>
          </cell>
          <cell r="AN75" t="str">
            <v>Neant</v>
          </cell>
          <cell r="AP75" t="str">
            <v>Neant</v>
          </cell>
          <cell r="AQ75" t="str">
            <v>Neant</v>
          </cell>
          <cell r="AR75" t="str">
            <v>Neant</v>
          </cell>
          <cell r="AT75" t="str">
            <v>Neant</v>
          </cell>
          <cell r="AU75" t="str">
            <v>Neant</v>
          </cell>
          <cell r="AV75" t="str">
            <v>Neant</v>
          </cell>
          <cell r="AX75" t="str">
            <v>Neant</v>
          </cell>
          <cell r="AY75" t="str">
            <v>Neant</v>
          </cell>
          <cell r="AZ75" t="str">
            <v>Neant</v>
          </cell>
          <cell r="BB75" t="str">
            <v>Neant</v>
          </cell>
          <cell r="BC75" t="str">
            <v>Neant</v>
          </cell>
          <cell r="BD75" t="str">
            <v>Neant</v>
          </cell>
          <cell r="BF75" t="str">
            <v>Neant</v>
          </cell>
          <cell r="BG75" t="str">
            <v>Neant</v>
          </cell>
          <cell r="BH75" t="str">
            <v>Neant</v>
          </cell>
          <cell r="BJ75" t="str">
            <v>Neant</v>
          </cell>
          <cell r="BK75" t="str">
            <v>Neant</v>
          </cell>
          <cell r="BL75" t="str">
            <v>Neant</v>
          </cell>
          <cell r="BN75" t="str">
            <v>Neant</v>
          </cell>
          <cell r="BO75" t="str">
            <v>Neant</v>
          </cell>
          <cell r="BP75" t="str">
            <v>Neant</v>
          </cell>
          <cell r="BR75" t="str">
            <v>Neant</v>
          </cell>
          <cell r="BS75" t="str">
            <v>Neant</v>
          </cell>
          <cell r="BT75" t="str">
            <v>Neant</v>
          </cell>
          <cell r="BV75" t="str">
            <v>Neant</v>
          </cell>
          <cell r="BW75" t="str">
            <v>Neant</v>
          </cell>
          <cell r="BX75" t="str">
            <v>Neant</v>
          </cell>
          <cell r="BZ75" t="str">
            <v>Neant</v>
          </cell>
          <cell r="CA75" t="str">
            <v>Neant</v>
          </cell>
          <cell r="CB75" t="str">
            <v>Neant</v>
          </cell>
          <cell r="CD75" t="str">
            <v>Neant</v>
          </cell>
          <cell r="CE75" t="str">
            <v>Neant</v>
          </cell>
          <cell r="CF75" t="str">
            <v>Neant</v>
          </cell>
          <cell r="CH75" t="str">
            <v>Neant</v>
          </cell>
          <cell r="CI75" t="str">
            <v>Neant</v>
          </cell>
          <cell r="CJ75" t="str">
            <v>Neant</v>
          </cell>
          <cell r="CL75" t="str">
            <v>Neant</v>
          </cell>
          <cell r="CM75" t="str">
            <v>Neant</v>
          </cell>
          <cell r="CN75" t="str">
            <v>Neant</v>
          </cell>
          <cell r="CP75" t="str">
            <v>Neant</v>
          </cell>
          <cell r="CQ75" t="str">
            <v>Neant</v>
          </cell>
          <cell r="CR75" t="str">
            <v>Neant</v>
          </cell>
          <cell r="CT75" t="str">
            <v>Neant</v>
          </cell>
          <cell r="CU75" t="str">
            <v>Neant</v>
          </cell>
          <cell r="CV75" t="str">
            <v>Neant</v>
          </cell>
          <cell r="CX75" t="str">
            <v>Neant</v>
          </cell>
          <cell r="CY75" t="str">
            <v>Neant</v>
          </cell>
          <cell r="CZ75" t="str">
            <v>Neant</v>
          </cell>
          <cell r="DB75" t="str">
            <v>Neant</v>
          </cell>
          <cell r="DC75" t="str">
            <v>Neant</v>
          </cell>
          <cell r="DD75" t="str">
            <v>Neant</v>
          </cell>
          <cell r="DF75" t="str">
            <v>Neant</v>
          </cell>
          <cell r="DG75" t="str">
            <v>Neant</v>
          </cell>
          <cell r="DH75" t="str">
            <v>Neant</v>
          </cell>
          <cell r="DJ75" t="str">
            <v>Neant</v>
          </cell>
          <cell r="DK75" t="str">
            <v>Neant</v>
          </cell>
          <cell r="DL75" t="str">
            <v>Neant</v>
          </cell>
          <cell r="DN75" t="str">
            <v>Neant</v>
          </cell>
          <cell r="DO75" t="str">
            <v>Neant</v>
          </cell>
          <cell r="DP75" t="str">
            <v>Neant</v>
          </cell>
          <cell r="DR75" t="str">
            <v>Neant</v>
          </cell>
          <cell r="DS75" t="str">
            <v>Neant</v>
          </cell>
          <cell r="DT75" t="str">
            <v>Neant</v>
          </cell>
          <cell r="DV75" t="str">
            <v>Neant</v>
          </cell>
          <cell r="DW75" t="str">
            <v>Neant</v>
          </cell>
          <cell r="DX75" t="str">
            <v>Neant</v>
          </cell>
          <cell r="DZ75" t="str">
            <v>Neant</v>
          </cell>
          <cell r="EA75" t="str">
            <v>Neant</v>
          </cell>
          <cell r="EB75" t="str">
            <v>Neant</v>
          </cell>
          <cell r="ED75" t="str">
            <v>Neant</v>
          </cell>
          <cell r="EE75" t="str">
            <v>Neant</v>
          </cell>
          <cell r="EF75" t="str">
            <v>Neant</v>
          </cell>
          <cell r="EH75" t="str">
            <v>Neant</v>
          </cell>
          <cell r="EI75" t="str">
            <v>Neant</v>
          </cell>
          <cell r="EJ75" t="str">
            <v>Neant</v>
          </cell>
          <cell r="EL75" t="str">
            <v>Neant</v>
          </cell>
          <cell r="EM75" t="str">
            <v>Neant</v>
          </cell>
          <cell r="EN75" t="str">
            <v>Neant</v>
          </cell>
          <cell r="EP75" t="str">
            <v>Neant</v>
          </cell>
          <cell r="EQ75" t="str">
            <v>Neant</v>
          </cell>
          <cell r="ER75" t="str">
            <v>Neant</v>
          </cell>
          <cell r="ET75" t="str">
            <v>Neant</v>
          </cell>
          <cell r="EU75" t="str">
            <v>Neant</v>
          </cell>
          <cell r="EV75" t="str">
            <v>Neant</v>
          </cell>
          <cell r="EX75" t="str">
            <v>Neant</v>
          </cell>
          <cell r="EY75" t="str">
            <v>Neant</v>
          </cell>
          <cell r="EZ75" t="str">
            <v>Neant</v>
          </cell>
          <cell r="FB75" t="str">
            <v>Neant</v>
          </cell>
          <cell r="FC75" t="str">
            <v>Neant</v>
          </cell>
          <cell r="FD75" t="str">
            <v>Neant</v>
          </cell>
          <cell r="FF75" t="str">
            <v>Neant</v>
          </cell>
          <cell r="FG75" t="str">
            <v>Neant</v>
          </cell>
          <cell r="FH75" t="str">
            <v>Neant</v>
          </cell>
          <cell r="FJ75">
            <v>18</v>
          </cell>
          <cell r="FK75">
            <v>10499.94</v>
          </cell>
          <cell r="FL75">
            <v>12395.58</v>
          </cell>
          <cell r="FN75">
            <v>14</v>
          </cell>
          <cell r="FO75">
            <v>8166.62</v>
          </cell>
          <cell r="FP75">
            <v>9481</v>
          </cell>
          <cell r="FR75">
            <v>15</v>
          </cell>
          <cell r="FS75">
            <v>8749.9500000000007</v>
          </cell>
          <cell r="FT75">
            <v>10029.64</v>
          </cell>
          <cell r="FV75" t="str">
            <v>Neant</v>
          </cell>
          <cell r="FW75" t="str">
            <v>Neant</v>
          </cell>
          <cell r="FX75" t="str">
            <v>Neant</v>
          </cell>
          <cell r="FZ75" t="str">
            <v>Neant</v>
          </cell>
          <cell r="GA75" t="str">
            <v>Neant</v>
          </cell>
          <cell r="GB75" t="str">
            <v>Neant</v>
          </cell>
          <cell r="GD75" t="str">
            <v>Neant</v>
          </cell>
          <cell r="GE75" t="str">
            <v>Neant</v>
          </cell>
          <cell r="GF75" t="str">
            <v>Neant</v>
          </cell>
          <cell r="GH75" t="str">
            <v>Neant</v>
          </cell>
          <cell r="GI75" t="str">
            <v>Neant</v>
          </cell>
          <cell r="GJ75" t="str">
            <v>Neant</v>
          </cell>
          <cell r="GL75" t="str">
            <v>Neant</v>
          </cell>
          <cell r="GM75" t="str">
            <v>Neant</v>
          </cell>
          <cell r="GN75" t="str">
            <v>Neant</v>
          </cell>
          <cell r="GP75" t="str">
            <v>Neant</v>
          </cell>
          <cell r="GQ75" t="str">
            <v>Neant</v>
          </cell>
          <cell r="GR75" t="str">
            <v>Neant</v>
          </cell>
          <cell r="GT75" t="str">
            <v>Neant</v>
          </cell>
          <cell r="GU75" t="str">
            <v>Neant</v>
          </cell>
          <cell r="GV75" t="str">
            <v>Neant</v>
          </cell>
          <cell r="GX75" t="str">
            <v>Neant</v>
          </cell>
          <cell r="GY75" t="str">
            <v>Neant</v>
          </cell>
          <cell r="GZ75" t="str">
            <v>Neant</v>
          </cell>
          <cell r="HB75" t="str">
            <v>Neant</v>
          </cell>
          <cell r="HC75" t="str">
            <v>Neant</v>
          </cell>
          <cell r="HD75" t="str">
            <v>Neant</v>
          </cell>
          <cell r="HF75" t="str">
            <v>Neant</v>
          </cell>
          <cell r="HG75" t="str">
            <v>Neant</v>
          </cell>
          <cell r="HH75" t="str">
            <v>Neant</v>
          </cell>
          <cell r="HJ75" t="str">
            <v>Neant</v>
          </cell>
          <cell r="HK75" t="str">
            <v>Neant</v>
          </cell>
          <cell r="HL75" t="str">
            <v>Neant</v>
          </cell>
          <cell r="HN75" t="str">
            <v>Neant</v>
          </cell>
          <cell r="HO75" t="str">
            <v>Neant</v>
          </cell>
          <cell r="HP75" t="str">
            <v>Neant</v>
          </cell>
          <cell r="HR75" t="str">
            <v>Neant</v>
          </cell>
          <cell r="HS75" t="str">
            <v>Neant</v>
          </cell>
          <cell r="HT75" t="str">
            <v>Neant</v>
          </cell>
          <cell r="HV75" t="str">
            <v>Neant</v>
          </cell>
          <cell r="HW75" t="str">
            <v>Neant</v>
          </cell>
          <cell r="HX75" t="str">
            <v>Neant</v>
          </cell>
          <cell r="HZ75" t="str">
            <v>Neant</v>
          </cell>
          <cell r="IA75" t="str">
            <v>Neant</v>
          </cell>
          <cell r="IB75" t="str">
            <v>Neant</v>
          </cell>
          <cell r="ID75" t="str">
            <v>Neant</v>
          </cell>
          <cell r="IE75" t="str">
            <v>Neant</v>
          </cell>
          <cell r="IF75" t="str">
            <v>Neant</v>
          </cell>
          <cell r="IH75" t="str">
            <v>Neant</v>
          </cell>
          <cell r="II75" t="str">
            <v>Neant</v>
          </cell>
          <cell r="IJ75" t="str">
            <v>Neant</v>
          </cell>
          <cell r="IL75" t="str">
            <v>Neant</v>
          </cell>
          <cell r="IM75" t="str">
            <v>Neant</v>
          </cell>
          <cell r="IN75" t="str">
            <v>Neant</v>
          </cell>
          <cell r="IP75" t="str">
            <v>Neant</v>
          </cell>
          <cell r="IQ75" t="str">
            <v>Neant</v>
          </cell>
          <cell r="IR75" t="str">
            <v>Neant</v>
          </cell>
          <cell r="IT75" t="str">
            <v>Neant</v>
          </cell>
          <cell r="IU75" t="str">
            <v>Neant</v>
          </cell>
          <cell r="IV75" t="str">
            <v>Neant</v>
          </cell>
        </row>
        <row r="76">
          <cell r="R76" t="str">
            <v>Neant</v>
          </cell>
          <cell r="S76" t="str">
            <v>Neant</v>
          </cell>
          <cell r="T76" t="str">
            <v>Neant</v>
          </cell>
          <cell r="V76" t="str">
            <v>Neant</v>
          </cell>
          <cell r="W76" t="str">
            <v>Neant</v>
          </cell>
          <cell r="X76" t="str">
            <v>Neant</v>
          </cell>
          <cell r="Z76" t="str">
            <v>Neant</v>
          </cell>
          <cell r="AA76" t="str">
            <v>Neant</v>
          </cell>
          <cell r="AB76" t="str">
            <v>Neant</v>
          </cell>
          <cell r="AD76" t="str">
            <v>Neant</v>
          </cell>
          <cell r="AE76" t="str">
            <v>Neant</v>
          </cell>
          <cell r="AF76" t="str">
            <v>Neant</v>
          </cell>
          <cell r="AH76" t="str">
            <v>Neant</v>
          </cell>
          <cell r="AI76" t="str">
            <v>Neant</v>
          </cell>
          <cell r="AJ76" t="str">
            <v>Neant</v>
          </cell>
          <cell r="AL76" t="str">
            <v>Neant</v>
          </cell>
          <cell r="AM76" t="str">
            <v>Neant</v>
          </cell>
          <cell r="AN76" t="str">
            <v>Neant</v>
          </cell>
          <cell r="AP76" t="str">
            <v>Neant</v>
          </cell>
          <cell r="AQ76" t="str">
            <v>Neant</v>
          </cell>
          <cell r="AR76" t="str">
            <v>Neant</v>
          </cell>
          <cell r="AT76" t="str">
            <v>Neant</v>
          </cell>
          <cell r="AU76" t="str">
            <v>Neant</v>
          </cell>
          <cell r="AV76" t="str">
            <v>Neant</v>
          </cell>
          <cell r="AX76" t="str">
            <v>Neant</v>
          </cell>
          <cell r="AY76" t="str">
            <v>Neant</v>
          </cell>
          <cell r="AZ76" t="str">
            <v>Neant</v>
          </cell>
          <cell r="BB76" t="str">
            <v>Neant</v>
          </cell>
          <cell r="BC76" t="str">
            <v>Neant</v>
          </cell>
          <cell r="BD76" t="str">
            <v>Neant</v>
          </cell>
          <cell r="BF76" t="str">
            <v>Neant</v>
          </cell>
          <cell r="BG76" t="str">
            <v>Neant</v>
          </cell>
          <cell r="BH76" t="str">
            <v>Neant</v>
          </cell>
          <cell r="BJ76" t="str">
            <v>Neant</v>
          </cell>
          <cell r="BK76" t="str">
            <v>Neant</v>
          </cell>
          <cell r="BL76" t="str">
            <v>Neant</v>
          </cell>
          <cell r="BN76" t="str">
            <v>Neant</v>
          </cell>
          <cell r="BO76" t="str">
            <v>Neant</v>
          </cell>
          <cell r="BP76" t="str">
            <v>Neant</v>
          </cell>
          <cell r="BR76" t="str">
            <v>Neant</v>
          </cell>
          <cell r="BS76" t="str">
            <v>Neant</v>
          </cell>
          <cell r="BT76" t="str">
            <v>Neant</v>
          </cell>
          <cell r="BV76" t="str">
            <v>Neant</v>
          </cell>
          <cell r="BW76" t="str">
            <v>Neant</v>
          </cell>
          <cell r="BX76" t="str">
            <v>Neant</v>
          </cell>
          <cell r="BZ76" t="str">
            <v>Neant</v>
          </cell>
          <cell r="CA76" t="str">
            <v>Neant</v>
          </cell>
          <cell r="CB76" t="str">
            <v>Neant</v>
          </cell>
          <cell r="CD76" t="str">
            <v>Neant</v>
          </cell>
          <cell r="CE76" t="str">
            <v>Neant</v>
          </cell>
          <cell r="CF76" t="str">
            <v>Neant</v>
          </cell>
          <cell r="CH76" t="str">
            <v>Neant</v>
          </cell>
          <cell r="CI76" t="str">
            <v>Neant</v>
          </cell>
          <cell r="CJ76" t="str">
            <v>Neant</v>
          </cell>
          <cell r="CL76" t="str">
            <v>Neant</v>
          </cell>
          <cell r="CM76" t="str">
            <v>Neant</v>
          </cell>
          <cell r="CN76" t="str">
            <v>Neant</v>
          </cell>
          <cell r="CP76" t="str">
            <v>Neant</v>
          </cell>
          <cell r="CQ76" t="str">
            <v>Neant</v>
          </cell>
          <cell r="CR76" t="str">
            <v>Neant</v>
          </cell>
          <cell r="CT76" t="str">
            <v>Neant</v>
          </cell>
          <cell r="CU76" t="str">
            <v>Neant</v>
          </cell>
          <cell r="CV76" t="str">
            <v>Neant</v>
          </cell>
          <cell r="CX76" t="str">
            <v>Neant</v>
          </cell>
          <cell r="CY76" t="str">
            <v>Neant</v>
          </cell>
          <cell r="CZ76" t="str">
            <v>Neant</v>
          </cell>
          <cell r="DB76" t="str">
            <v>Neant</v>
          </cell>
          <cell r="DC76" t="str">
            <v>Neant</v>
          </cell>
          <cell r="DD76" t="str">
            <v>Neant</v>
          </cell>
          <cell r="DF76" t="str">
            <v>Neant</v>
          </cell>
          <cell r="DG76" t="str">
            <v>Neant</v>
          </cell>
          <cell r="DH76" t="str">
            <v>Neant</v>
          </cell>
          <cell r="DJ76" t="str">
            <v>Neant</v>
          </cell>
          <cell r="DK76" t="str">
            <v>Neant</v>
          </cell>
          <cell r="DL76" t="str">
            <v>Neant</v>
          </cell>
          <cell r="DN76" t="str">
            <v>Neant</v>
          </cell>
          <cell r="DO76" t="str">
            <v>Neant</v>
          </cell>
          <cell r="DP76" t="str">
            <v>Neant</v>
          </cell>
          <cell r="DR76" t="str">
            <v>Neant</v>
          </cell>
          <cell r="DS76" t="str">
            <v>Neant</v>
          </cell>
          <cell r="DT76" t="str">
            <v>Neant</v>
          </cell>
          <cell r="DV76" t="str">
            <v>Neant</v>
          </cell>
          <cell r="DW76" t="str">
            <v>Neant</v>
          </cell>
          <cell r="DX76" t="str">
            <v>Neant</v>
          </cell>
          <cell r="DZ76" t="str">
            <v>Neant</v>
          </cell>
          <cell r="EA76" t="str">
            <v>Neant</v>
          </cell>
          <cell r="EB76" t="str">
            <v>Neant</v>
          </cell>
          <cell r="ED76" t="str">
            <v>Neant</v>
          </cell>
          <cell r="EE76" t="str">
            <v>Neant</v>
          </cell>
          <cell r="EF76" t="str">
            <v>Neant</v>
          </cell>
          <cell r="EH76" t="str">
            <v>Neant</v>
          </cell>
          <cell r="EI76" t="str">
            <v>Neant</v>
          </cell>
          <cell r="EJ76" t="str">
            <v>Neant</v>
          </cell>
          <cell r="EL76" t="str">
            <v>Neant</v>
          </cell>
          <cell r="EM76" t="str">
            <v>Neant</v>
          </cell>
          <cell r="EN76" t="str">
            <v>Neant</v>
          </cell>
          <cell r="EP76" t="str">
            <v>Neant</v>
          </cell>
          <cell r="EQ76" t="str">
            <v>Neant</v>
          </cell>
          <cell r="ER76" t="str">
            <v>Neant</v>
          </cell>
          <cell r="ET76" t="str">
            <v>Neant</v>
          </cell>
          <cell r="EU76" t="str">
            <v>Neant</v>
          </cell>
          <cell r="EV76" t="str">
            <v>Neant</v>
          </cell>
          <cell r="EX76" t="str">
            <v>Neant</v>
          </cell>
          <cell r="EY76" t="str">
            <v>Neant</v>
          </cell>
          <cell r="EZ76" t="str">
            <v>Neant</v>
          </cell>
          <cell r="FB76" t="str">
            <v>Neant</v>
          </cell>
          <cell r="FC76" t="str">
            <v>Neant</v>
          </cell>
          <cell r="FD76" t="str">
            <v>Neant</v>
          </cell>
          <cell r="FF76" t="str">
            <v>Neant</v>
          </cell>
          <cell r="FG76" t="str">
            <v>Neant</v>
          </cell>
          <cell r="FH76" t="str">
            <v>Neant</v>
          </cell>
          <cell r="FJ76">
            <v>15</v>
          </cell>
          <cell r="FK76">
            <v>7500</v>
          </cell>
          <cell r="FL76">
            <v>6796.88</v>
          </cell>
          <cell r="FN76">
            <v>15</v>
          </cell>
          <cell r="FO76">
            <v>7500</v>
          </cell>
          <cell r="FP76">
            <v>6796.88</v>
          </cell>
          <cell r="FR76" t="str">
            <v>Neant</v>
          </cell>
          <cell r="FS76" t="str">
            <v>Neant</v>
          </cell>
          <cell r="FT76" t="str">
            <v>Neant</v>
          </cell>
          <cell r="FV76" t="str">
            <v>Neant</v>
          </cell>
          <cell r="FW76" t="str">
            <v>Neant</v>
          </cell>
          <cell r="FX76" t="str">
            <v>Neant</v>
          </cell>
          <cell r="FZ76" t="str">
            <v>Neant</v>
          </cell>
          <cell r="GA76" t="str">
            <v>Neant</v>
          </cell>
          <cell r="GB76" t="str">
            <v>Neant</v>
          </cell>
          <cell r="GD76" t="str">
            <v>Neant</v>
          </cell>
          <cell r="GE76" t="str">
            <v>Neant</v>
          </cell>
          <cell r="GF76" t="str">
            <v>Neant</v>
          </cell>
          <cell r="GH76" t="str">
            <v>Neant</v>
          </cell>
          <cell r="GI76" t="str">
            <v>Neant</v>
          </cell>
          <cell r="GJ76" t="str">
            <v>Neant</v>
          </cell>
          <cell r="GL76" t="str">
            <v>Neant</v>
          </cell>
          <cell r="GM76" t="str">
            <v>Neant</v>
          </cell>
          <cell r="GN76" t="str">
            <v>Neant</v>
          </cell>
          <cell r="GP76" t="str">
            <v>Neant</v>
          </cell>
          <cell r="GQ76" t="str">
            <v>Neant</v>
          </cell>
          <cell r="GR76" t="str">
            <v>Neant</v>
          </cell>
          <cell r="GT76" t="str">
            <v>Neant</v>
          </cell>
          <cell r="GU76" t="str">
            <v>Neant</v>
          </cell>
          <cell r="GV76" t="str">
            <v>Neant</v>
          </cell>
          <cell r="GX76" t="str">
            <v>Neant</v>
          </cell>
          <cell r="GY76" t="str">
            <v>Neant</v>
          </cell>
          <cell r="GZ76" t="str">
            <v>Neant</v>
          </cell>
          <cell r="HB76" t="str">
            <v>Neant</v>
          </cell>
          <cell r="HC76" t="str">
            <v>Neant</v>
          </cell>
          <cell r="HD76" t="str">
            <v>Neant</v>
          </cell>
          <cell r="HF76" t="str">
            <v>Neant</v>
          </cell>
          <cell r="HG76" t="str">
            <v>Neant</v>
          </cell>
          <cell r="HH76" t="str">
            <v>Neant</v>
          </cell>
          <cell r="HJ76" t="str">
            <v>Neant</v>
          </cell>
          <cell r="HK76" t="str">
            <v>Neant</v>
          </cell>
          <cell r="HL76" t="str">
            <v>Neant</v>
          </cell>
          <cell r="HN76" t="str">
            <v>Neant</v>
          </cell>
          <cell r="HO76" t="str">
            <v>Neant</v>
          </cell>
          <cell r="HP76" t="str">
            <v>Neant</v>
          </cell>
          <cell r="HR76" t="str">
            <v>Neant</v>
          </cell>
          <cell r="HS76" t="str">
            <v>Neant</v>
          </cell>
          <cell r="HT76" t="str">
            <v>Neant</v>
          </cell>
          <cell r="HV76" t="str">
            <v>Neant</v>
          </cell>
          <cell r="HW76" t="str">
            <v>Neant</v>
          </cell>
          <cell r="HX76" t="str">
            <v>Neant</v>
          </cell>
          <cell r="HZ76" t="str">
            <v>Neant</v>
          </cell>
          <cell r="IA76" t="str">
            <v>Neant</v>
          </cell>
          <cell r="IB76" t="str">
            <v>Neant</v>
          </cell>
          <cell r="ID76" t="str">
            <v>Neant</v>
          </cell>
          <cell r="IE76" t="str">
            <v>Neant</v>
          </cell>
          <cell r="IF76" t="str">
            <v>Neant</v>
          </cell>
          <cell r="IH76" t="str">
            <v>Neant</v>
          </cell>
          <cell r="II76" t="str">
            <v>Neant</v>
          </cell>
          <cell r="IJ76" t="str">
            <v>Neant</v>
          </cell>
          <cell r="IL76" t="str">
            <v>Neant</v>
          </cell>
          <cell r="IM76" t="str">
            <v>Neant</v>
          </cell>
          <cell r="IN76" t="str">
            <v>Neant</v>
          </cell>
          <cell r="IP76" t="str">
            <v>Neant</v>
          </cell>
          <cell r="IQ76" t="str">
            <v>Neant</v>
          </cell>
          <cell r="IR76" t="str">
            <v>Neant</v>
          </cell>
          <cell r="IT76" t="str">
            <v>Neant</v>
          </cell>
          <cell r="IU76" t="str">
            <v>Neant</v>
          </cell>
          <cell r="IV76" t="str">
            <v>Neant</v>
          </cell>
        </row>
        <row r="77">
          <cell r="R77" t="str">
            <v>Neant</v>
          </cell>
          <cell r="S77" t="str">
            <v>Neant</v>
          </cell>
          <cell r="T77" t="str">
            <v>Neant</v>
          </cell>
          <cell r="V77" t="str">
            <v>Neant</v>
          </cell>
          <cell r="W77" t="str">
            <v>Neant</v>
          </cell>
          <cell r="X77" t="str">
            <v>Neant</v>
          </cell>
          <cell r="Z77" t="str">
            <v>Neant</v>
          </cell>
          <cell r="AA77" t="str">
            <v>Neant</v>
          </cell>
          <cell r="AB77" t="str">
            <v>Neant</v>
          </cell>
          <cell r="AD77" t="str">
            <v>Neant</v>
          </cell>
          <cell r="AE77" t="str">
            <v>Neant</v>
          </cell>
          <cell r="AF77" t="str">
            <v>Neant</v>
          </cell>
          <cell r="AH77" t="str">
            <v>Neant</v>
          </cell>
          <cell r="AI77" t="str">
            <v>Neant</v>
          </cell>
          <cell r="AJ77" t="str">
            <v>Neant</v>
          </cell>
          <cell r="AL77" t="str">
            <v>Neant</v>
          </cell>
          <cell r="AM77" t="str">
            <v>Neant</v>
          </cell>
          <cell r="AN77" t="str">
            <v>Neant</v>
          </cell>
          <cell r="AP77" t="str">
            <v>Neant</v>
          </cell>
          <cell r="AQ77" t="str">
            <v>Neant</v>
          </cell>
          <cell r="AR77" t="str">
            <v>Neant</v>
          </cell>
          <cell r="AT77" t="str">
            <v>Neant</v>
          </cell>
          <cell r="AU77" t="str">
            <v>Neant</v>
          </cell>
          <cell r="AV77" t="str">
            <v>Neant</v>
          </cell>
          <cell r="AX77" t="str">
            <v>Neant</v>
          </cell>
          <cell r="AY77" t="str">
            <v>Neant</v>
          </cell>
          <cell r="AZ77" t="str">
            <v>Neant</v>
          </cell>
          <cell r="BB77" t="str">
            <v>Neant</v>
          </cell>
          <cell r="BC77" t="str">
            <v>Neant</v>
          </cell>
          <cell r="BD77" t="str">
            <v>Neant</v>
          </cell>
          <cell r="BF77" t="str">
            <v>Neant</v>
          </cell>
          <cell r="BG77" t="str">
            <v>Neant</v>
          </cell>
          <cell r="BH77" t="str">
            <v>Neant</v>
          </cell>
          <cell r="BJ77" t="str">
            <v>Neant</v>
          </cell>
          <cell r="BK77" t="str">
            <v>Neant</v>
          </cell>
          <cell r="BL77" t="str">
            <v>Neant</v>
          </cell>
          <cell r="BN77" t="str">
            <v>Neant</v>
          </cell>
          <cell r="BO77" t="str">
            <v>Neant</v>
          </cell>
          <cell r="BP77" t="str">
            <v>Neant</v>
          </cell>
          <cell r="BR77" t="str">
            <v>Neant</v>
          </cell>
          <cell r="BS77" t="str">
            <v>Neant</v>
          </cell>
          <cell r="BT77" t="str">
            <v>Neant</v>
          </cell>
          <cell r="BV77" t="str">
            <v>Neant</v>
          </cell>
          <cell r="BW77" t="str">
            <v>Neant</v>
          </cell>
          <cell r="BX77" t="str">
            <v>Neant</v>
          </cell>
          <cell r="BZ77" t="str">
            <v>Neant</v>
          </cell>
          <cell r="CA77" t="str">
            <v>Neant</v>
          </cell>
          <cell r="CB77" t="str">
            <v>Neant</v>
          </cell>
          <cell r="CD77" t="str">
            <v>Neant</v>
          </cell>
          <cell r="CE77" t="str">
            <v>Neant</v>
          </cell>
          <cell r="CF77" t="str">
            <v>Neant</v>
          </cell>
          <cell r="CH77" t="str">
            <v>Neant</v>
          </cell>
          <cell r="CI77" t="str">
            <v>Neant</v>
          </cell>
          <cell r="CJ77" t="str">
            <v>Neant</v>
          </cell>
          <cell r="CL77" t="str">
            <v>Neant</v>
          </cell>
          <cell r="CM77" t="str">
            <v>Neant</v>
          </cell>
          <cell r="CN77" t="str">
            <v>Neant</v>
          </cell>
          <cell r="CP77" t="str">
            <v>Neant</v>
          </cell>
          <cell r="CQ77" t="str">
            <v>Neant</v>
          </cell>
          <cell r="CR77" t="str">
            <v>Neant</v>
          </cell>
          <cell r="CT77" t="str">
            <v>Neant</v>
          </cell>
          <cell r="CU77" t="str">
            <v>Neant</v>
          </cell>
          <cell r="CV77" t="str">
            <v>Neant</v>
          </cell>
          <cell r="CX77" t="str">
            <v>Neant</v>
          </cell>
          <cell r="CY77" t="str">
            <v>Neant</v>
          </cell>
          <cell r="CZ77" t="str">
            <v>Neant</v>
          </cell>
          <cell r="DB77" t="str">
            <v>Neant</v>
          </cell>
          <cell r="DC77" t="str">
            <v>Neant</v>
          </cell>
          <cell r="DD77" t="str">
            <v>Neant</v>
          </cell>
          <cell r="DF77" t="str">
            <v>Neant</v>
          </cell>
          <cell r="DG77" t="str">
            <v>Neant</v>
          </cell>
          <cell r="DH77" t="str">
            <v>Neant</v>
          </cell>
          <cell r="DJ77" t="str">
            <v>Neant</v>
          </cell>
          <cell r="DK77" t="str">
            <v>Neant</v>
          </cell>
          <cell r="DL77" t="str">
            <v>Neant</v>
          </cell>
          <cell r="DN77" t="str">
            <v>Neant</v>
          </cell>
          <cell r="DO77" t="str">
            <v>Neant</v>
          </cell>
          <cell r="DP77" t="str">
            <v>Neant</v>
          </cell>
          <cell r="DR77" t="str">
            <v>Neant</v>
          </cell>
          <cell r="DS77" t="str">
            <v>Neant</v>
          </cell>
          <cell r="DT77" t="str">
            <v>Neant</v>
          </cell>
          <cell r="DV77" t="str">
            <v>Neant</v>
          </cell>
          <cell r="DW77" t="str">
            <v>Neant</v>
          </cell>
          <cell r="DX77" t="str">
            <v>Neant</v>
          </cell>
          <cell r="DZ77" t="str">
            <v>Neant</v>
          </cell>
          <cell r="EA77" t="str">
            <v>Neant</v>
          </cell>
          <cell r="EB77" t="str">
            <v>Neant</v>
          </cell>
          <cell r="ED77" t="str">
            <v>Neant</v>
          </cell>
          <cell r="EE77" t="str">
            <v>Neant</v>
          </cell>
          <cell r="EF77" t="str">
            <v>Neant</v>
          </cell>
          <cell r="EH77" t="str">
            <v>Neant</v>
          </cell>
          <cell r="EI77" t="str">
            <v>Neant</v>
          </cell>
          <cell r="EJ77" t="str">
            <v>Neant</v>
          </cell>
          <cell r="EL77" t="str">
            <v>Neant</v>
          </cell>
          <cell r="EM77" t="str">
            <v>Neant</v>
          </cell>
          <cell r="EN77" t="str">
            <v>Neant</v>
          </cell>
          <cell r="EP77" t="str">
            <v>Neant</v>
          </cell>
          <cell r="EQ77" t="str">
            <v>Neant</v>
          </cell>
          <cell r="ER77" t="str">
            <v>Neant</v>
          </cell>
          <cell r="ET77" t="str">
            <v>Neant</v>
          </cell>
          <cell r="EU77" t="str">
            <v>Neant</v>
          </cell>
          <cell r="EV77" t="str">
            <v>Neant</v>
          </cell>
          <cell r="EX77" t="str">
            <v>Neant</v>
          </cell>
          <cell r="EY77" t="str">
            <v>Neant</v>
          </cell>
          <cell r="EZ77" t="str">
            <v>Neant</v>
          </cell>
          <cell r="FB77" t="str">
            <v>Neant</v>
          </cell>
          <cell r="FC77" t="str">
            <v>Neant</v>
          </cell>
          <cell r="FD77" t="str">
            <v>Neant</v>
          </cell>
          <cell r="FF77" t="str">
            <v>Neant</v>
          </cell>
          <cell r="FG77" t="str">
            <v>Neant</v>
          </cell>
          <cell r="FH77" t="str">
            <v>Neant</v>
          </cell>
          <cell r="FJ77">
            <v>18</v>
          </cell>
          <cell r="FK77">
            <v>9000</v>
          </cell>
          <cell r="FL77">
            <v>8156.25</v>
          </cell>
          <cell r="FN77">
            <v>16</v>
          </cell>
          <cell r="FO77">
            <v>8000</v>
          </cell>
          <cell r="FP77">
            <v>7250</v>
          </cell>
          <cell r="FR77" t="str">
            <v>Neant</v>
          </cell>
          <cell r="FS77" t="str">
            <v>Neant</v>
          </cell>
          <cell r="FT77" t="str">
            <v>Neant</v>
          </cell>
          <cell r="FV77" t="str">
            <v>Neant</v>
          </cell>
          <cell r="FW77" t="str">
            <v>Neant</v>
          </cell>
          <cell r="FX77" t="str">
            <v>Neant</v>
          </cell>
          <cell r="FZ77" t="str">
            <v>Neant</v>
          </cell>
          <cell r="GA77" t="str">
            <v>Neant</v>
          </cell>
          <cell r="GB77" t="str">
            <v>Neant</v>
          </cell>
          <cell r="GD77" t="str">
            <v>Neant</v>
          </cell>
          <cell r="GE77" t="str">
            <v>Neant</v>
          </cell>
          <cell r="GF77" t="str">
            <v>Neant</v>
          </cell>
          <cell r="GH77" t="str">
            <v>Neant</v>
          </cell>
          <cell r="GI77" t="str">
            <v>Neant</v>
          </cell>
          <cell r="GJ77" t="str">
            <v>Neant</v>
          </cell>
          <cell r="GL77" t="str">
            <v>Neant</v>
          </cell>
          <cell r="GM77" t="str">
            <v>Neant</v>
          </cell>
          <cell r="GN77" t="str">
            <v>Neant</v>
          </cell>
          <cell r="GP77" t="str">
            <v>Neant</v>
          </cell>
          <cell r="GQ77" t="str">
            <v>Neant</v>
          </cell>
          <cell r="GR77" t="str">
            <v>Neant</v>
          </cell>
          <cell r="GT77" t="str">
            <v>Neant</v>
          </cell>
          <cell r="GU77" t="str">
            <v>Neant</v>
          </cell>
          <cell r="GV77" t="str">
            <v>Neant</v>
          </cell>
          <cell r="GX77" t="str">
            <v>Neant</v>
          </cell>
          <cell r="GY77" t="str">
            <v>Neant</v>
          </cell>
          <cell r="GZ77" t="str">
            <v>Neant</v>
          </cell>
          <cell r="HB77" t="str">
            <v>Neant</v>
          </cell>
          <cell r="HC77" t="str">
            <v>Neant</v>
          </cell>
          <cell r="HD77" t="str">
            <v>Neant</v>
          </cell>
          <cell r="HF77" t="str">
            <v>Neant</v>
          </cell>
          <cell r="HG77" t="str">
            <v>Neant</v>
          </cell>
          <cell r="HH77" t="str">
            <v>Neant</v>
          </cell>
          <cell r="HJ77" t="str">
            <v>Neant</v>
          </cell>
          <cell r="HK77" t="str">
            <v>Neant</v>
          </cell>
          <cell r="HL77" t="str">
            <v>Neant</v>
          </cell>
          <cell r="HN77" t="str">
            <v>Neant</v>
          </cell>
          <cell r="HO77" t="str">
            <v>Neant</v>
          </cell>
          <cell r="HP77" t="str">
            <v>Neant</v>
          </cell>
          <cell r="HR77" t="str">
            <v>Neant</v>
          </cell>
          <cell r="HS77" t="str">
            <v>Neant</v>
          </cell>
          <cell r="HT77" t="str">
            <v>Neant</v>
          </cell>
          <cell r="HV77" t="str">
            <v>Neant</v>
          </cell>
          <cell r="HW77" t="str">
            <v>Neant</v>
          </cell>
          <cell r="HX77" t="str">
            <v>Neant</v>
          </cell>
          <cell r="HZ77" t="str">
            <v>Neant</v>
          </cell>
          <cell r="IA77" t="str">
            <v>Neant</v>
          </cell>
          <cell r="IB77" t="str">
            <v>Neant</v>
          </cell>
          <cell r="ID77" t="str">
            <v>Neant</v>
          </cell>
          <cell r="IE77" t="str">
            <v>Neant</v>
          </cell>
          <cell r="IF77" t="str">
            <v>Neant</v>
          </cell>
          <cell r="IH77" t="str">
            <v>Neant</v>
          </cell>
          <cell r="II77" t="str">
            <v>Neant</v>
          </cell>
          <cell r="IJ77" t="str">
            <v>Neant</v>
          </cell>
          <cell r="IL77" t="str">
            <v>Neant</v>
          </cell>
          <cell r="IM77" t="str">
            <v>Neant</v>
          </cell>
          <cell r="IN77" t="str">
            <v>Neant</v>
          </cell>
          <cell r="IP77" t="str">
            <v>Neant</v>
          </cell>
          <cell r="IQ77" t="str">
            <v>Neant</v>
          </cell>
          <cell r="IR77" t="str">
            <v>Neant</v>
          </cell>
          <cell r="IT77" t="str">
            <v>Neant</v>
          </cell>
          <cell r="IU77" t="str">
            <v>Neant</v>
          </cell>
          <cell r="IV77" t="str">
            <v>Neant</v>
          </cell>
        </row>
        <row r="78">
          <cell r="R78" t="str">
            <v>Neant</v>
          </cell>
          <cell r="S78" t="str">
            <v>Neant</v>
          </cell>
          <cell r="T78" t="str">
            <v>Neant</v>
          </cell>
          <cell r="V78" t="str">
            <v>Neant</v>
          </cell>
          <cell r="W78" t="str">
            <v>Neant</v>
          </cell>
          <cell r="X78" t="str">
            <v>Neant</v>
          </cell>
          <cell r="Z78" t="str">
            <v>Neant</v>
          </cell>
          <cell r="AA78" t="str">
            <v>Neant</v>
          </cell>
          <cell r="AB78" t="str">
            <v>Neant</v>
          </cell>
          <cell r="AD78" t="str">
            <v>Neant</v>
          </cell>
          <cell r="AE78" t="str">
            <v>Neant</v>
          </cell>
          <cell r="AF78" t="str">
            <v>Neant</v>
          </cell>
          <cell r="AH78" t="str">
            <v>Neant</v>
          </cell>
          <cell r="AI78" t="str">
            <v>Neant</v>
          </cell>
          <cell r="AJ78" t="str">
            <v>Neant</v>
          </cell>
          <cell r="AL78" t="str">
            <v>Neant</v>
          </cell>
          <cell r="AM78" t="str">
            <v>Neant</v>
          </cell>
          <cell r="AN78" t="str">
            <v>Neant</v>
          </cell>
          <cell r="AP78" t="str">
            <v>Neant</v>
          </cell>
          <cell r="AQ78" t="str">
            <v>Neant</v>
          </cell>
          <cell r="AR78" t="str">
            <v>Neant</v>
          </cell>
          <cell r="AT78" t="str">
            <v>Neant</v>
          </cell>
          <cell r="AU78" t="str">
            <v>Neant</v>
          </cell>
          <cell r="AV78" t="str">
            <v>Neant</v>
          </cell>
          <cell r="AX78" t="str">
            <v>Neant</v>
          </cell>
          <cell r="AY78" t="str">
            <v>Neant</v>
          </cell>
          <cell r="AZ78" t="str">
            <v>Neant</v>
          </cell>
          <cell r="BB78" t="str">
            <v>Neant</v>
          </cell>
          <cell r="BC78" t="str">
            <v>Neant</v>
          </cell>
          <cell r="BD78" t="str">
            <v>Neant</v>
          </cell>
          <cell r="BF78" t="str">
            <v>Neant</v>
          </cell>
          <cell r="BG78" t="str">
            <v>Neant</v>
          </cell>
          <cell r="BH78" t="str">
            <v>Neant</v>
          </cell>
          <cell r="BJ78" t="str">
            <v>Neant</v>
          </cell>
          <cell r="BK78" t="str">
            <v>Neant</v>
          </cell>
          <cell r="BL78" t="str">
            <v>Neant</v>
          </cell>
          <cell r="BN78" t="str">
            <v>Neant</v>
          </cell>
          <cell r="BO78" t="str">
            <v>Neant</v>
          </cell>
          <cell r="BP78" t="str">
            <v>Neant</v>
          </cell>
          <cell r="BR78" t="str">
            <v>Neant</v>
          </cell>
          <cell r="BS78" t="str">
            <v>Neant</v>
          </cell>
          <cell r="BT78" t="str">
            <v>Neant</v>
          </cell>
          <cell r="BV78" t="str">
            <v>Neant</v>
          </cell>
          <cell r="BW78" t="str">
            <v>Neant</v>
          </cell>
          <cell r="BX78" t="str">
            <v>Neant</v>
          </cell>
          <cell r="BZ78" t="str">
            <v>Neant</v>
          </cell>
          <cell r="CA78" t="str">
            <v>Neant</v>
          </cell>
          <cell r="CB78" t="str">
            <v>Neant</v>
          </cell>
          <cell r="CD78" t="str">
            <v>Neant</v>
          </cell>
          <cell r="CE78" t="str">
            <v>Neant</v>
          </cell>
          <cell r="CF78" t="str">
            <v>Neant</v>
          </cell>
          <cell r="CH78" t="str">
            <v>Neant</v>
          </cell>
          <cell r="CI78" t="str">
            <v>Neant</v>
          </cell>
          <cell r="CJ78" t="str">
            <v>Neant</v>
          </cell>
          <cell r="CL78" t="str">
            <v>Neant</v>
          </cell>
          <cell r="CM78" t="str">
            <v>Neant</v>
          </cell>
          <cell r="CN78" t="str">
            <v>Neant</v>
          </cell>
          <cell r="CP78" t="str">
            <v>Neant</v>
          </cell>
          <cell r="CQ78" t="str">
            <v>Neant</v>
          </cell>
          <cell r="CR78" t="str">
            <v>Neant</v>
          </cell>
          <cell r="CT78" t="str">
            <v>Neant</v>
          </cell>
          <cell r="CU78" t="str">
            <v>Neant</v>
          </cell>
          <cell r="CV78" t="str">
            <v>Neant</v>
          </cell>
          <cell r="CX78" t="str">
            <v>Neant</v>
          </cell>
          <cell r="CY78" t="str">
            <v>Neant</v>
          </cell>
          <cell r="CZ78" t="str">
            <v>Neant</v>
          </cell>
          <cell r="DB78" t="str">
            <v>Neant</v>
          </cell>
          <cell r="DC78" t="str">
            <v>Neant</v>
          </cell>
          <cell r="DD78" t="str">
            <v>Neant</v>
          </cell>
          <cell r="DF78" t="str">
            <v>Neant</v>
          </cell>
          <cell r="DG78" t="str">
            <v>Neant</v>
          </cell>
          <cell r="DH78" t="str">
            <v>Neant</v>
          </cell>
          <cell r="DJ78" t="str">
            <v>Neant</v>
          </cell>
          <cell r="DK78" t="str">
            <v>Neant</v>
          </cell>
          <cell r="DL78" t="str">
            <v>Neant</v>
          </cell>
          <cell r="DN78" t="str">
            <v>Neant</v>
          </cell>
          <cell r="DO78" t="str">
            <v>Neant</v>
          </cell>
          <cell r="DP78" t="str">
            <v>Neant</v>
          </cell>
          <cell r="DR78" t="str">
            <v>Neant</v>
          </cell>
          <cell r="DS78" t="str">
            <v>Neant</v>
          </cell>
          <cell r="DT78" t="str">
            <v>Neant</v>
          </cell>
          <cell r="DV78" t="str">
            <v>Neant</v>
          </cell>
          <cell r="DW78" t="str">
            <v>Neant</v>
          </cell>
          <cell r="DX78" t="str">
            <v>Neant</v>
          </cell>
          <cell r="DZ78" t="str">
            <v>Neant</v>
          </cell>
          <cell r="EA78" t="str">
            <v>Neant</v>
          </cell>
          <cell r="EB78" t="str">
            <v>Neant</v>
          </cell>
          <cell r="ED78" t="str">
            <v>Neant</v>
          </cell>
          <cell r="EE78" t="str">
            <v>Neant</v>
          </cell>
          <cell r="EF78" t="str">
            <v>Neant</v>
          </cell>
          <cell r="EH78" t="str">
            <v>Neant</v>
          </cell>
          <cell r="EI78" t="str">
            <v>Neant</v>
          </cell>
          <cell r="EJ78" t="str">
            <v>Neant</v>
          </cell>
          <cell r="EL78" t="str">
            <v>Neant</v>
          </cell>
          <cell r="EM78" t="str">
            <v>Neant</v>
          </cell>
          <cell r="EN78" t="str">
            <v>Neant</v>
          </cell>
          <cell r="EP78" t="str">
            <v>Neant</v>
          </cell>
          <cell r="EQ78" t="str">
            <v>Neant</v>
          </cell>
          <cell r="ER78" t="str">
            <v>Neant</v>
          </cell>
          <cell r="ET78" t="str">
            <v>Neant</v>
          </cell>
          <cell r="EU78" t="str">
            <v>Neant</v>
          </cell>
          <cell r="EV78" t="str">
            <v>Neant</v>
          </cell>
          <cell r="EX78" t="str">
            <v>Neant</v>
          </cell>
          <cell r="EY78" t="str">
            <v>Neant</v>
          </cell>
          <cell r="EZ78" t="str">
            <v>Neant</v>
          </cell>
          <cell r="FB78" t="str">
            <v>Neant</v>
          </cell>
          <cell r="FC78" t="str">
            <v>Neant</v>
          </cell>
          <cell r="FD78" t="str">
            <v>Neant</v>
          </cell>
          <cell r="FF78" t="str">
            <v>Neant</v>
          </cell>
          <cell r="FG78" t="str">
            <v>Neant</v>
          </cell>
          <cell r="FH78" t="str">
            <v>Neant</v>
          </cell>
          <cell r="FJ78">
            <v>14</v>
          </cell>
          <cell r="FK78">
            <v>7000</v>
          </cell>
          <cell r="FL78">
            <v>6343.75</v>
          </cell>
          <cell r="FN78" t="str">
            <v>Neant</v>
          </cell>
          <cell r="FO78" t="str">
            <v>Neant</v>
          </cell>
          <cell r="FP78" t="str">
            <v>Neant</v>
          </cell>
          <cell r="FR78" t="str">
            <v>Neant</v>
          </cell>
          <cell r="FS78" t="str">
            <v>Neant</v>
          </cell>
          <cell r="FT78" t="str">
            <v>Neant</v>
          </cell>
          <cell r="FV78" t="str">
            <v>Neant</v>
          </cell>
          <cell r="FW78" t="str">
            <v>Neant</v>
          </cell>
          <cell r="FX78" t="str">
            <v>Neant</v>
          </cell>
          <cell r="FZ78" t="str">
            <v>Neant</v>
          </cell>
          <cell r="GA78" t="str">
            <v>Neant</v>
          </cell>
          <cell r="GB78" t="str">
            <v>Neant</v>
          </cell>
          <cell r="GD78" t="str">
            <v>Neant</v>
          </cell>
          <cell r="GE78" t="str">
            <v>Neant</v>
          </cell>
          <cell r="GF78" t="str">
            <v>Neant</v>
          </cell>
          <cell r="GH78" t="str">
            <v>Neant</v>
          </cell>
          <cell r="GI78" t="str">
            <v>Neant</v>
          </cell>
          <cell r="GJ78" t="str">
            <v>Neant</v>
          </cell>
          <cell r="GL78" t="str">
            <v>Neant</v>
          </cell>
          <cell r="GM78" t="str">
            <v>Neant</v>
          </cell>
          <cell r="GN78" t="str">
            <v>Neant</v>
          </cell>
          <cell r="GP78" t="str">
            <v>Neant</v>
          </cell>
          <cell r="GQ78" t="str">
            <v>Neant</v>
          </cell>
          <cell r="GR78" t="str">
            <v>Neant</v>
          </cell>
          <cell r="GT78" t="str">
            <v>Neant</v>
          </cell>
          <cell r="GU78" t="str">
            <v>Neant</v>
          </cell>
          <cell r="GV78" t="str">
            <v>Neant</v>
          </cell>
          <cell r="GX78" t="str">
            <v>Neant</v>
          </cell>
          <cell r="GY78" t="str">
            <v>Neant</v>
          </cell>
          <cell r="GZ78" t="str">
            <v>Neant</v>
          </cell>
          <cell r="HB78" t="str">
            <v>Neant</v>
          </cell>
          <cell r="HC78" t="str">
            <v>Neant</v>
          </cell>
          <cell r="HD78" t="str">
            <v>Neant</v>
          </cell>
          <cell r="HF78" t="str">
            <v>Neant</v>
          </cell>
          <cell r="HG78" t="str">
            <v>Neant</v>
          </cell>
          <cell r="HH78" t="str">
            <v>Neant</v>
          </cell>
          <cell r="HJ78" t="str">
            <v>Neant</v>
          </cell>
          <cell r="HK78" t="str">
            <v>Neant</v>
          </cell>
          <cell r="HL78" t="str">
            <v>Neant</v>
          </cell>
          <cell r="HN78" t="str">
            <v>Neant</v>
          </cell>
          <cell r="HO78" t="str">
            <v>Neant</v>
          </cell>
          <cell r="HP78" t="str">
            <v>Neant</v>
          </cell>
          <cell r="HR78" t="str">
            <v>Neant</v>
          </cell>
          <cell r="HS78" t="str">
            <v>Neant</v>
          </cell>
          <cell r="HT78" t="str">
            <v>Neant</v>
          </cell>
          <cell r="HV78" t="str">
            <v>Neant</v>
          </cell>
          <cell r="HW78" t="str">
            <v>Neant</v>
          </cell>
          <cell r="HX78" t="str">
            <v>Neant</v>
          </cell>
          <cell r="HZ78" t="str">
            <v>Neant</v>
          </cell>
          <cell r="IA78" t="str">
            <v>Neant</v>
          </cell>
          <cell r="IB78" t="str">
            <v>Neant</v>
          </cell>
          <cell r="ID78" t="str">
            <v>Neant</v>
          </cell>
          <cell r="IE78" t="str">
            <v>Neant</v>
          </cell>
          <cell r="IF78" t="str">
            <v>Neant</v>
          </cell>
          <cell r="IH78" t="str">
            <v>Neant</v>
          </cell>
          <cell r="II78" t="str">
            <v>Neant</v>
          </cell>
          <cell r="IJ78" t="str">
            <v>Neant</v>
          </cell>
          <cell r="IL78" t="str">
            <v>Neant</v>
          </cell>
          <cell r="IM78" t="str">
            <v>Neant</v>
          </cell>
          <cell r="IN78" t="str">
            <v>Neant</v>
          </cell>
          <cell r="IP78" t="str">
            <v>Neant</v>
          </cell>
          <cell r="IQ78" t="str">
            <v>Neant</v>
          </cell>
          <cell r="IR78" t="str">
            <v>Neant</v>
          </cell>
          <cell r="IT78" t="str">
            <v>Neant</v>
          </cell>
          <cell r="IU78" t="str">
            <v>Neant</v>
          </cell>
          <cell r="IV78" t="str">
            <v>Neant</v>
          </cell>
        </row>
        <row r="79">
          <cell r="R79" t="str">
            <v>Neant</v>
          </cell>
          <cell r="S79" t="str">
            <v>Neant</v>
          </cell>
          <cell r="T79" t="str">
            <v>Neant</v>
          </cell>
          <cell r="V79" t="str">
            <v>Neant</v>
          </cell>
          <cell r="W79" t="str">
            <v>Neant</v>
          </cell>
          <cell r="X79" t="str">
            <v>Neant</v>
          </cell>
          <cell r="Z79" t="str">
            <v>Neant</v>
          </cell>
          <cell r="AA79" t="str">
            <v>Neant</v>
          </cell>
          <cell r="AB79" t="str">
            <v>Neant</v>
          </cell>
          <cell r="AD79" t="str">
            <v>Neant</v>
          </cell>
          <cell r="AE79" t="str">
            <v>Neant</v>
          </cell>
          <cell r="AF79" t="str">
            <v>Neant</v>
          </cell>
          <cell r="AH79" t="str">
            <v>Neant</v>
          </cell>
          <cell r="AI79" t="str">
            <v>Neant</v>
          </cell>
          <cell r="AJ79" t="str">
            <v>Neant</v>
          </cell>
          <cell r="AL79" t="str">
            <v>Neant</v>
          </cell>
          <cell r="AM79" t="str">
            <v>Neant</v>
          </cell>
          <cell r="AN79" t="str">
            <v>Neant</v>
          </cell>
          <cell r="AP79" t="str">
            <v>Neant</v>
          </cell>
          <cell r="AQ79" t="str">
            <v>Neant</v>
          </cell>
          <cell r="AR79" t="str">
            <v>Neant</v>
          </cell>
          <cell r="AT79" t="str">
            <v>Neant</v>
          </cell>
          <cell r="AU79" t="str">
            <v>Neant</v>
          </cell>
          <cell r="AV79" t="str">
            <v>Neant</v>
          </cell>
          <cell r="AX79" t="str">
            <v>Neant</v>
          </cell>
          <cell r="AY79" t="str">
            <v>Neant</v>
          </cell>
          <cell r="AZ79" t="str">
            <v>Neant</v>
          </cell>
          <cell r="BB79" t="str">
            <v>Neant</v>
          </cell>
          <cell r="BC79" t="str">
            <v>Neant</v>
          </cell>
          <cell r="BD79" t="str">
            <v>Neant</v>
          </cell>
          <cell r="BF79" t="str">
            <v>Neant</v>
          </cell>
          <cell r="BG79" t="str">
            <v>Neant</v>
          </cell>
          <cell r="BH79" t="str">
            <v>Neant</v>
          </cell>
          <cell r="BJ79" t="str">
            <v>Neant</v>
          </cell>
          <cell r="BK79" t="str">
            <v>Neant</v>
          </cell>
          <cell r="BL79" t="str">
            <v>Neant</v>
          </cell>
          <cell r="BN79" t="str">
            <v>Neant</v>
          </cell>
          <cell r="BO79" t="str">
            <v>Neant</v>
          </cell>
          <cell r="BP79" t="str">
            <v>Neant</v>
          </cell>
          <cell r="BR79" t="str">
            <v>Neant</v>
          </cell>
          <cell r="BS79" t="str">
            <v>Neant</v>
          </cell>
          <cell r="BT79" t="str">
            <v>Neant</v>
          </cell>
          <cell r="BV79" t="str">
            <v>Neant</v>
          </cell>
          <cell r="BW79" t="str">
            <v>Neant</v>
          </cell>
          <cell r="BX79" t="str">
            <v>Neant</v>
          </cell>
          <cell r="BZ79" t="str">
            <v>Neant</v>
          </cell>
          <cell r="CA79" t="str">
            <v>Neant</v>
          </cell>
          <cell r="CB79" t="str">
            <v>Neant</v>
          </cell>
          <cell r="CD79" t="str">
            <v>Neant</v>
          </cell>
          <cell r="CE79" t="str">
            <v>Neant</v>
          </cell>
          <cell r="CF79" t="str">
            <v>Neant</v>
          </cell>
          <cell r="CH79" t="str">
            <v>Neant</v>
          </cell>
          <cell r="CI79" t="str">
            <v>Neant</v>
          </cell>
          <cell r="CJ79" t="str">
            <v>Neant</v>
          </cell>
          <cell r="CL79" t="str">
            <v>Neant</v>
          </cell>
          <cell r="CM79" t="str">
            <v>Neant</v>
          </cell>
          <cell r="CN79" t="str">
            <v>Neant</v>
          </cell>
          <cell r="CP79" t="str">
            <v>Neant</v>
          </cell>
          <cell r="CQ79" t="str">
            <v>Neant</v>
          </cell>
          <cell r="CR79" t="str">
            <v>Neant</v>
          </cell>
          <cell r="CT79" t="str">
            <v>Neant</v>
          </cell>
          <cell r="CU79" t="str">
            <v>Neant</v>
          </cell>
          <cell r="CV79" t="str">
            <v>Neant</v>
          </cell>
          <cell r="CX79" t="str">
            <v>Neant</v>
          </cell>
          <cell r="CY79" t="str">
            <v>Neant</v>
          </cell>
          <cell r="CZ79" t="str">
            <v>Neant</v>
          </cell>
          <cell r="DB79" t="str">
            <v>Neant</v>
          </cell>
          <cell r="DC79" t="str">
            <v>Neant</v>
          </cell>
          <cell r="DD79" t="str">
            <v>Neant</v>
          </cell>
          <cell r="DF79" t="str">
            <v>Neant</v>
          </cell>
          <cell r="DG79" t="str">
            <v>Neant</v>
          </cell>
          <cell r="DH79" t="str">
            <v>Neant</v>
          </cell>
          <cell r="DJ79" t="str">
            <v>Neant</v>
          </cell>
          <cell r="DK79" t="str">
            <v>Neant</v>
          </cell>
          <cell r="DL79" t="str">
            <v>Neant</v>
          </cell>
          <cell r="DN79" t="str">
            <v>Neant</v>
          </cell>
          <cell r="DO79" t="str">
            <v>Neant</v>
          </cell>
          <cell r="DP79" t="str">
            <v>Neant</v>
          </cell>
          <cell r="DR79" t="str">
            <v>Neant</v>
          </cell>
          <cell r="DS79" t="str">
            <v>Neant</v>
          </cell>
          <cell r="DT79" t="str">
            <v>Neant</v>
          </cell>
          <cell r="DV79" t="str">
            <v>Neant</v>
          </cell>
          <cell r="DW79" t="str">
            <v>Neant</v>
          </cell>
          <cell r="DX79" t="str">
            <v>Neant</v>
          </cell>
          <cell r="DZ79" t="str">
            <v>Neant</v>
          </cell>
          <cell r="EA79" t="str">
            <v>Neant</v>
          </cell>
          <cell r="EB79" t="str">
            <v>Neant</v>
          </cell>
          <cell r="ED79" t="str">
            <v>Neant</v>
          </cell>
          <cell r="EE79" t="str">
            <v>Neant</v>
          </cell>
          <cell r="EF79" t="str">
            <v>Neant</v>
          </cell>
          <cell r="EH79" t="str">
            <v>Neant</v>
          </cell>
          <cell r="EI79" t="str">
            <v>Neant</v>
          </cell>
          <cell r="EJ79" t="str">
            <v>Neant</v>
          </cell>
          <cell r="EL79" t="str">
            <v>Neant</v>
          </cell>
          <cell r="EM79" t="str">
            <v>Neant</v>
          </cell>
          <cell r="EN79" t="str">
            <v>Neant</v>
          </cell>
          <cell r="EP79" t="str">
            <v>Neant</v>
          </cell>
          <cell r="EQ79" t="str">
            <v>Neant</v>
          </cell>
          <cell r="ER79" t="str">
            <v>Neant</v>
          </cell>
          <cell r="ET79" t="str">
            <v>Neant</v>
          </cell>
          <cell r="EU79" t="str">
            <v>Neant</v>
          </cell>
          <cell r="EV79" t="str">
            <v>Neant</v>
          </cell>
          <cell r="EX79" t="str">
            <v>Neant</v>
          </cell>
          <cell r="EY79" t="str">
            <v>Neant</v>
          </cell>
          <cell r="EZ79" t="str">
            <v>Neant</v>
          </cell>
          <cell r="FB79" t="str">
            <v>Neant</v>
          </cell>
          <cell r="FC79" t="str">
            <v>Neant</v>
          </cell>
          <cell r="FD79" t="str">
            <v>Neant</v>
          </cell>
          <cell r="FF79" t="str">
            <v>Neant</v>
          </cell>
          <cell r="FG79" t="str">
            <v>Neant</v>
          </cell>
          <cell r="FH79" t="str">
            <v>Neant</v>
          </cell>
          <cell r="FJ79">
            <v>24</v>
          </cell>
          <cell r="FK79">
            <v>13920</v>
          </cell>
          <cell r="FL79">
            <v>14775</v>
          </cell>
          <cell r="FN79">
            <v>24</v>
          </cell>
          <cell r="FO79">
            <v>13920</v>
          </cell>
          <cell r="FP79">
            <v>14775</v>
          </cell>
          <cell r="FR79">
            <v>10</v>
          </cell>
          <cell r="FS79">
            <v>5800</v>
          </cell>
          <cell r="FT79">
            <v>7056.25</v>
          </cell>
          <cell r="FV79">
            <v>10</v>
          </cell>
          <cell r="FW79">
            <v>5800</v>
          </cell>
          <cell r="FX79">
            <v>7056.25</v>
          </cell>
          <cell r="FZ79" t="str">
            <v>Neant</v>
          </cell>
          <cell r="GA79" t="str">
            <v>Neant</v>
          </cell>
          <cell r="GB79" t="str">
            <v>Neant</v>
          </cell>
          <cell r="GD79" t="str">
            <v>Neant</v>
          </cell>
          <cell r="GE79" t="str">
            <v>Neant</v>
          </cell>
          <cell r="GF79" t="str">
            <v>Neant</v>
          </cell>
          <cell r="GH79" t="str">
            <v>Neant</v>
          </cell>
          <cell r="GI79" t="str">
            <v>Neant</v>
          </cell>
          <cell r="GJ79" t="str">
            <v>Neant</v>
          </cell>
          <cell r="GL79" t="str">
            <v>Neant</v>
          </cell>
          <cell r="GM79" t="str">
            <v>Neant</v>
          </cell>
          <cell r="GN79" t="str">
            <v>Neant</v>
          </cell>
          <cell r="GP79" t="str">
            <v>Neant</v>
          </cell>
          <cell r="GQ79" t="str">
            <v>Neant</v>
          </cell>
          <cell r="GR79" t="str">
            <v>Neant</v>
          </cell>
          <cell r="GT79" t="str">
            <v>Neant</v>
          </cell>
          <cell r="GU79" t="str">
            <v>Neant</v>
          </cell>
          <cell r="GV79" t="str">
            <v>Neant</v>
          </cell>
          <cell r="GX79" t="str">
            <v>Neant</v>
          </cell>
          <cell r="GY79" t="str">
            <v>Neant</v>
          </cell>
          <cell r="GZ79" t="str">
            <v>Neant</v>
          </cell>
          <cell r="HB79" t="str">
            <v>Neant</v>
          </cell>
          <cell r="HC79" t="str">
            <v>Neant</v>
          </cell>
          <cell r="HD79" t="str">
            <v>Neant</v>
          </cell>
          <cell r="HF79" t="str">
            <v>Neant</v>
          </cell>
          <cell r="HG79" t="str">
            <v>Neant</v>
          </cell>
          <cell r="HH79" t="str">
            <v>Neant</v>
          </cell>
          <cell r="HJ79" t="str">
            <v>Neant</v>
          </cell>
          <cell r="HK79" t="str">
            <v>Neant</v>
          </cell>
          <cell r="HL79" t="str">
            <v>Neant</v>
          </cell>
          <cell r="HN79" t="str">
            <v>Neant</v>
          </cell>
          <cell r="HO79" t="str">
            <v>Neant</v>
          </cell>
          <cell r="HP79" t="str">
            <v>Neant</v>
          </cell>
          <cell r="HR79" t="str">
            <v>Neant</v>
          </cell>
          <cell r="HS79" t="str">
            <v>Neant</v>
          </cell>
          <cell r="HT79" t="str">
            <v>Neant</v>
          </cell>
          <cell r="HV79" t="str">
            <v>Neant</v>
          </cell>
          <cell r="HW79" t="str">
            <v>Neant</v>
          </cell>
          <cell r="HX79" t="str">
            <v>Neant</v>
          </cell>
          <cell r="HZ79" t="str">
            <v>Neant</v>
          </cell>
          <cell r="IA79" t="str">
            <v>Neant</v>
          </cell>
          <cell r="IB79" t="str">
            <v>Neant</v>
          </cell>
          <cell r="ID79" t="str">
            <v>Neant</v>
          </cell>
          <cell r="IE79" t="str">
            <v>Neant</v>
          </cell>
          <cell r="IF79" t="str">
            <v>Neant</v>
          </cell>
          <cell r="IH79" t="str">
            <v>Neant</v>
          </cell>
          <cell r="II79" t="str">
            <v>Neant</v>
          </cell>
          <cell r="IJ79" t="str">
            <v>Neant</v>
          </cell>
          <cell r="IL79" t="str">
            <v>Neant</v>
          </cell>
          <cell r="IM79" t="str">
            <v>Neant</v>
          </cell>
          <cell r="IN79" t="str">
            <v>Neant</v>
          </cell>
          <cell r="IP79" t="str">
            <v>Neant</v>
          </cell>
          <cell r="IQ79" t="str">
            <v>Neant</v>
          </cell>
          <cell r="IR79" t="str">
            <v>Neant</v>
          </cell>
          <cell r="IT79" t="str">
            <v>Neant</v>
          </cell>
          <cell r="IU79" t="str">
            <v>Neant</v>
          </cell>
          <cell r="IV79" t="str">
            <v>Neant</v>
          </cell>
        </row>
        <row r="80">
          <cell r="R80" t="str">
            <v>Neant</v>
          </cell>
          <cell r="S80" t="str">
            <v>Neant</v>
          </cell>
          <cell r="T80" t="str">
            <v>Neant</v>
          </cell>
          <cell r="V80" t="str">
            <v>Neant</v>
          </cell>
          <cell r="W80" t="str">
            <v>Neant</v>
          </cell>
          <cell r="X80" t="str">
            <v>Neant</v>
          </cell>
          <cell r="Z80" t="str">
            <v>Neant</v>
          </cell>
          <cell r="AA80" t="str">
            <v>Neant</v>
          </cell>
          <cell r="AB80" t="str">
            <v>Neant</v>
          </cell>
          <cell r="AD80" t="str">
            <v>Neant</v>
          </cell>
          <cell r="AE80" t="str">
            <v>Neant</v>
          </cell>
          <cell r="AF80" t="str">
            <v>Neant</v>
          </cell>
          <cell r="AH80" t="str">
            <v>Neant</v>
          </cell>
          <cell r="AI80" t="str">
            <v>Neant</v>
          </cell>
          <cell r="AJ80" t="str">
            <v>Neant</v>
          </cell>
          <cell r="AL80" t="str">
            <v>Neant</v>
          </cell>
          <cell r="AM80" t="str">
            <v>Neant</v>
          </cell>
          <cell r="AN80" t="str">
            <v>Neant</v>
          </cell>
          <cell r="AP80" t="str">
            <v>Neant</v>
          </cell>
          <cell r="AQ80" t="str">
            <v>Neant</v>
          </cell>
          <cell r="AR80" t="str">
            <v>Neant</v>
          </cell>
          <cell r="AT80" t="str">
            <v>Neant</v>
          </cell>
          <cell r="AU80" t="str">
            <v>Neant</v>
          </cell>
          <cell r="AV80" t="str">
            <v>Neant</v>
          </cell>
          <cell r="AX80" t="str">
            <v>Neant</v>
          </cell>
          <cell r="AY80" t="str">
            <v>Neant</v>
          </cell>
          <cell r="AZ80" t="str">
            <v>Neant</v>
          </cell>
          <cell r="BB80" t="str">
            <v>Neant</v>
          </cell>
          <cell r="BC80" t="str">
            <v>Neant</v>
          </cell>
          <cell r="BD80" t="str">
            <v>Neant</v>
          </cell>
          <cell r="BF80" t="str">
            <v>Neant</v>
          </cell>
          <cell r="BG80" t="str">
            <v>Neant</v>
          </cell>
          <cell r="BH80" t="str">
            <v>Neant</v>
          </cell>
          <cell r="BJ80" t="str">
            <v>Neant</v>
          </cell>
          <cell r="BK80" t="str">
            <v>Neant</v>
          </cell>
          <cell r="BL80" t="str">
            <v>Neant</v>
          </cell>
          <cell r="BN80" t="str">
            <v>Neant</v>
          </cell>
          <cell r="BO80" t="str">
            <v>Neant</v>
          </cell>
          <cell r="BP80" t="str">
            <v>Neant</v>
          </cell>
          <cell r="BR80" t="str">
            <v>Neant</v>
          </cell>
          <cell r="BS80" t="str">
            <v>Neant</v>
          </cell>
          <cell r="BT80" t="str">
            <v>Neant</v>
          </cell>
          <cell r="BV80" t="str">
            <v>Neant</v>
          </cell>
          <cell r="BW80" t="str">
            <v>Neant</v>
          </cell>
          <cell r="BX80" t="str">
            <v>Neant</v>
          </cell>
          <cell r="BZ80" t="str">
            <v>Neant</v>
          </cell>
          <cell r="CA80" t="str">
            <v>Neant</v>
          </cell>
          <cell r="CB80" t="str">
            <v>Neant</v>
          </cell>
          <cell r="CD80" t="str">
            <v>Neant</v>
          </cell>
          <cell r="CE80" t="str">
            <v>Neant</v>
          </cell>
          <cell r="CF80" t="str">
            <v>Neant</v>
          </cell>
          <cell r="CH80" t="str">
            <v>Neant</v>
          </cell>
          <cell r="CI80" t="str">
            <v>Neant</v>
          </cell>
          <cell r="CJ80" t="str">
            <v>Neant</v>
          </cell>
          <cell r="CL80" t="str">
            <v>Neant</v>
          </cell>
          <cell r="CM80" t="str">
            <v>Neant</v>
          </cell>
          <cell r="CN80" t="str">
            <v>Neant</v>
          </cell>
          <cell r="CP80" t="str">
            <v>Neant</v>
          </cell>
          <cell r="CQ80" t="str">
            <v>Neant</v>
          </cell>
          <cell r="CR80" t="str">
            <v>Neant</v>
          </cell>
          <cell r="CT80" t="str">
            <v>Neant</v>
          </cell>
          <cell r="CU80" t="str">
            <v>Neant</v>
          </cell>
          <cell r="CV80" t="str">
            <v>Neant</v>
          </cell>
          <cell r="CX80" t="str">
            <v>Neant</v>
          </cell>
          <cell r="CY80" t="str">
            <v>Neant</v>
          </cell>
          <cell r="CZ80" t="str">
            <v>Neant</v>
          </cell>
          <cell r="DB80" t="str">
            <v>Neant</v>
          </cell>
          <cell r="DC80" t="str">
            <v>Neant</v>
          </cell>
          <cell r="DD80" t="str">
            <v>Neant</v>
          </cell>
          <cell r="DF80" t="str">
            <v>Neant</v>
          </cell>
          <cell r="DG80" t="str">
            <v>Neant</v>
          </cell>
          <cell r="DH80" t="str">
            <v>Neant</v>
          </cell>
          <cell r="DJ80" t="str">
            <v>Neant</v>
          </cell>
          <cell r="DK80" t="str">
            <v>Neant</v>
          </cell>
          <cell r="DL80" t="str">
            <v>Neant</v>
          </cell>
          <cell r="DN80" t="str">
            <v>Neant</v>
          </cell>
          <cell r="DO80" t="str">
            <v>Neant</v>
          </cell>
          <cell r="DP80" t="str">
            <v>Neant</v>
          </cell>
          <cell r="DR80" t="str">
            <v>Neant</v>
          </cell>
          <cell r="DS80" t="str">
            <v>Neant</v>
          </cell>
          <cell r="DT80" t="str">
            <v>Neant</v>
          </cell>
          <cell r="DV80" t="str">
            <v>Neant</v>
          </cell>
          <cell r="DW80" t="str">
            <v>Neant</v>
          </cell>
          <cell r="DX80" t="str">
            <v>Neant</v>
          </cell>
          <cell r="DZ80" t="str">
            <v>Neant</v>
          </cell>
          <cell r="EA80" t="str">
            <v>Neant</v>
          </cell>
          <cell r="EB80" t="str">
            <v>Neant</v>
          </cell>
          <cell r="ED80" t="str">
            <v>Neant</v>
          </cell>
          <cell r="EE80" t="str">
            <v>Neant</v>
          </cell>
          <cell r="EF80" t="str">
            <v>Neant</v>
          </cell>
          <cell r="EH80" t="str">
            <v>Neant</v>
          </cell>
          <cell r="EI80" t="str">
            <v>Neant</v>
          </cell>
          <cell r="EJ80" t="str">
            <v>Neant</v>
          </cell>
          <cell r="EL80" t="str">
            <v>Neant</v>
          </cell>
          <cell r="EM80" t="str">
            <v>Neant</v>
          </cell>
          <cell r="EN80" t="str">
            <v>Neant</v>
          </cell>
          <cell r="EP80" t="str">
            <v>Neant</v>
          </cell>
          <cell r="EQ80" t="str">
            <v>Neant</v>
          </cell>
          <cell r="ER80" t="str">
            <v>Neant</v>
          </cell>
          <cell r="ET80" t="str">
            <v>Neant</v>
          </cell>
          <cell r="EU80" t="str">
            <v>Neant</v>
          </cell>
          <cell r="EV80" t="str">
            <v>Neant</v>
          </cell>
          <cell r="EX80" t="str">
            <v>Neant</v>
          </cell>
          <cell r="EY80" t="str">
            <v>Neant</v>
          </cell>
          <cell r="EZ80" t="str">
            <v>Neant</v>
          </cell>
          <cell r="FB80" t="str">
            <v>Neant</v>
          </cell>
          <cell r="FC80" t="str">
            <v>Neant</v>
          </cell>
          <cell r="FD80" t="str">
            <v>Neant</v>
          </cell>
          <cell r="FF80" t="str">
            <v>Neant</v>
          </cell>
          <cell r="FG80" t="str">
            <v>Neant</v>
          </cell>
          <cell r="FH80" t="str">
            <v>Neant</v>
          </cell>
          <cell r="FJ80" t="str">
            <v>Neant</v>
          </cell>
          <cell r="FK80" t="str">
            <v>Neant</v>
          </cell>
          <cell r="FL80" t="str">
            <v>Neant</v>
          </cell>
          <cell r="FN80" t="str">
            <v>Neant</v>
          </cell>
          <cell r="FO80" t="str">
            <v>Neant</v>
          </cell>
          <cell r="FP80" t="str">
            <v>Neant</v>
          </cell>
          <cell r="FR80" t="str">
            <v>Neant</v>
          </cell>
          <cell r="FS80" t="str">
            <v>Neant</v>
          </cell>
          <cell r="FT80" t="str">
            <v>Neant</v>
          </cell>
          <cell r="FV80" t="str">
            <v>Neant</v>
          </cell>
          <cell r="FW80" t="str">
            <v>Neant</v>
          </cell>
          <cell r="FX80" t="str">
            <v>Neant</v>
          </cell>
          <cell r="FZ80">
            <v>10</v>
          </cell>
          <cell r="GA80">
            <v>5000</v>
          </cell>
          <cell r="GB80">
            <v>4831.25</v>
          </cell>
          <cell r="GD80">
            <v>19</v>
          </cell>
          <cell r="GE80">
            <v>9500</v>
          </cell>
          <cell r="GF80">
            <v>9134.3799999999992</v>
          </cell>
          <cell r="GH80" t="str">
            <v>Neant</v>
          </cell>
          <cell r="GI80" t="str">
            <v>Neant</v>
          </cell>
          <cell r="GJ80" t="str">
            <v>Neant</v>
          </cell>
          <cell r="GL80" t="str">
            <v>Neant</v>
          </cell>
          <cell r="GM80" t="str">
            <v>Neant</v>
          </cell>
          <cell r="GN80" t="str">
            <v>Neant</v>
          </cell>
          <cell r="GP80" t="str">
            <v>Neant</v>
          </cell>
          <cell r="GQ80" t="str">
            <v>Neant</v>
          </cell>
          <cell r="GR80" t="str">
            <v>Neant</v>
          </cell>
          <cell r="GT80" t="str">
            <v>Neant</v>
          </cell>
          <cell r="GU80" t="str">
            <v>Neant</v>
          </cell>
          <cell r="GV80" t="str">
            <v>Neant</v>
          </cell>
          <cell r="GX80" t="str">
            <v>Neant</v>
          </cell>
          <cell r="GY80" t="str">
            <v>Neant</v>
          </cell>
          <cell r="GZ80" t="str">
            <v>Neant</v>
          </cell>
          <cell r="HB80" t="str">
            <v>Neant</v>
          </cell>
          <cell r="HC80" t="str">
            <v>Neant</v>
          </cell>
          <cell r="HD80" t="str">
            <v>Neant</v>
          </cell>
          <cell r="HF80" t="str">
            <v>Neant</v>
          </cell>
          <cell r="HG80" t="str">
            <v>Neant</v>
          </cell>
          <cell r="HH80" t="str">
            <v>Neant</v>
          </cell>
          <cell r="HJ80" t="str">
            <v>Neant</v>
          </cell>
          <cell r="HK80" t="str">
            <v>Neant</v>
          </cell>
          <cell r="HL80" t="str">
            <v>Neant</v>
          </cell>
          <cell r="HN80" t="str">
            <v>Neant</v>
          </cell>
          <cell r="HO80" t="str">
            <v>Neant</v>
          </cell>
          <cell r="HP80" t="str">
            <v>Neant</v>
          </cell>
          <cell r="HR80" t="str">
            <v>Neant</v>
          </cell>
          <cell r="HS80" t="str">
            <v>Neant</v>
          </cell>
          <cell r="HT80" t="str">
            <v>Neant</v>
          </cell>
          <cell r="HV80" t="str">
            <v>Neant</v>
          </cell>
          <cell r="HW80" t="str">
            <v>Neant</v>
          </cell>
          <cell r="HX80" t="str">
            <v>Neant</v>
          </cell>
          <cell r="HZ80" t="str">
            <v>Neant</v>
          </cell>
          <cell r="IA80" t="str">
            <v>Neant</v>
          </cell>
          <cell r="IB80" t="str">
            <v>Neant</v>
          </cell>
          <cell r="ID80" t="str">
            <v>Neant</v>
          </cell>
          <cell r="IE80" t="str">
            <v>Neant</v>
          </cell>
          <cell r="IF80" t="str">
            <v>Neant</v>
          </cell>
          <cell r="IH80" t="str">
            <v>Neant</v>
          </cell>
          <cell r="II80" t="str">
            <v>Neant</v>
          </cell>
          <cell r="IJ80" t="str">
            <v>Neant</v>
          </cell>
          <cell r="IL80" t="str">
            <v>Neant</v>
          </cell>
          <cell r="IM80" t="str">
            <v>Neant</v>
          </cell>
          <cell r="IN80" t="str">
            <v>Neant</v>
          </cell>
          <cell r="IP80" t="str">
            <v>Neant</v>
          </cell>
          <cell r="IQ80" t="str">
            <v>Neant</v>
          </cell>
          <cell r="IR80" t="str">
            <v>Neant</v>
          </cell>
          <cell r="IT80" t="str">
            <v>Neant</v>
          </cell>
          <cell r="IU80" t="str">
            <v>Neant</v>
          </cell>
          <cell r="IV80" t="str">
            <v>Neant</v>
          </cell>
        </row>
        <row r="81">
          <cell r="R81" t="str">
            <v>Neant</v>
          </cell>
          <cell r="S81" t="str">
            <v>Neant</v>
          </cell>
          <cell r="T81" t="str">
            <v>Neant</v>
          </cell>
          <cell r="V81" t="str">
            <v>Neant</v>
          </cell>
          <cell r="W81" t="str">
            <v>Neant</v>
          </cell>
          <cell r="X81" t="str">
            <v>Neant</v>
          </cell>
          <cell r="Z81" t="str">
            <v>Neant</v>
          </cell>
          <cell r="AA81" t="str">
            <v>Neant</v>
          </cell>
          <cell r="AB81" t="str">
            <v>Neant</v>
          </cell>
          <cell r="AD81" t="str">
            <v>Neant</v>
          </cell>
          <cell r="AE81" t="str">
            <v>Neant</v>
          </cell>
          <cell r="AF81" t="str">
            <v>Neant</v>
          </cell>
          <cell r="AH81" t="str">
            <v>Neant</v>
          </cell>
          <cell r="AI81" t="str">
            <v>Neant</v>
          </cell>
          <cell r="AJ81" t="str">
            <v>Neant</v>
          </cell>
          <cell r="AL81" t="str">
            <v>Neant</v>
          </cell>
          <cell r="AM81" t="str">
            <v>Neant</v>
          </cell>
          <cell r="AN81" t="str">
            <v>Neant</v>
          </cell>
          <cell r="AP81" t="str">
            <v>Neant</v>
          </cell>
          <cell r="AQ81" t="str">
            <v>Neant</v>
          </cell>
          <cell r="AR81" t="str">
            <v>Neant</v>
          </cell>
          <cell r="AT81" t="str">
            <v>Neant</v>
          </cell>
          <cell r="AU81" t="str">
            <v>Neant</v>
          </cell>
          <cell r="AV81" t="str">
            <v>Neant</v>
          </cell>
          <cell r="AX81" t="str">
            <v>Neant</v>
          </cell>
          <cell r="AY81" t="str">
            <v>Neant</v>
          </cell>
          <cell r="AZ81" t="str">
            <v>Neant</v>
          </cell>
          <cell r="BB81" t="str">
            <v>Neant</v>
          </cell>
          <cell r="BC81" t="str">
            <v>Neant</v>
          </cell>
          <cell r="BD81" t="str">
            <v>Neant</v>
          </cell>
          <cell r="BF81" t="str">
            <v>Neant</v>
          </cell>
          <cell r="BG81" t="str">
            <v>Neant</v>
          </cell>
          <cell r="BH81" t="str">
            <v>Neant</v>
          </cell>
          <cell r="BJ81" t="str">
            <v>Neant</v>
          </cell>
          <cell r="BK81" t="str">
            <v>Neant</v>
          </cell>
          <cell r="BL81" t="str">
            <v>Neant</v>
          </cell>
          <cell r="BN81" t="str">
            <v>Neant</v>
          </cell>
          <cell r="BO81" t="str">
            <v>Neant</v>
          </cell>
          <cell r="BP81" t="str">
            <v>Neant</v>
          </cell>
          <cell r="BR81" t="str">
            <v>Neant</v>
          </cell>
          <cell r="BS81" t="str">
            <v>Neant</v>
          </cell>
          <cell r="BT81" t="str">
            <v>Neant</v>
          </cell>
          <cell r="BV81" t="str">
            <v>Neant</v>
          </cell>
          <cell r="BW81" t="str">
            <v>Neant</v>
          </cell>
          <cell r="BX81" t="str">
            <v>Neant</v>
          </cell>
          <cell r="BZ81" t="str">
            <v>Neant</v>
          </cell>
          <cell r="CA81" t="str">
            <v>Neant</v>
          </cell>
          <cell r="CB81" t="str">
            <v>Neant</v>
          </cell>
          <cell r="CD81" t="str">
            <v>Neant</v>
          </cell>
          <cell r="CE81" t="str">
            <v>Neant</v>
          </cell>
          <cell r="CF81" t="str">
            <v>Neant</v>
          </cell>
          <cell r="CH81" t="str">
            <v>Neant</v>
          </cell>
          <cell r="CI81" t="str">
            <v>Neant</v>
          </cell>
          <cell r="CJ81" t="str">
            <v>Neant</v>
          </cell>
          <cell r="CL81" t="str">
            <v>Neant</v>
          </cell>
          <cell r="CM81" t="str">
            <v>Neant</v>
          </cell>
          <cell r="CN81" t="str">
            <v>Neant</v>
          </cell>
          <cell r="CP81" t="str">
            <v>Neant</v>
          </cell>
          <cell r="CQ81" t="str">
            <v>Neant</v>
          </cell>
          <cell r="CR81" t="str">
            <v>Neant</v>
          </cell>
          <cell r="CT81" t="str">
            <v>Neant</v>
          </cell>
          <cell r="CU81" t="str">
            <v>Neant</v>
          </cell>
          <cell r="CV81" t="str">
            <v>Neant</v>
          </cell>
          <cell r="CX81" t="str">
            <v>Neant</v>
          </cell>
          <cell r="CY81" t="str">
            <v>Neant</v>
          </cell>
          <cell r="CZ81" t="str">
            <v>Neant</v>
          </cell>
          <cell r="DB81" t="str">
            <v>Neant</v>
          </cell>
          <cell r="DC81" t="str">
            <v>Neant</v>
          </cell>
          <cell r="DD81" t="str">
            <v>Neant</v>
          </cell>
          <cell r="DF81" t="str">
            <v>Neant</v>
          </cell>
          <cell r="DG81" t="str">
            <v>Neant</v>
          </cell>
          <cell r="DH81" t="str">
            <v>Neant</v>
          </cell>
          <cell r="DJ81" t="str">
            <v>Neant</v>
          </cell>
          <cell r="DK81" t="str">
            <v>Neant</v>
          </cell>
          <cell r="DL81" t="str">
            <v>Neant</v>
          </cell>
          <cell r="DN81" t="str">
            <v>Neant</v>
          </cell>
          <cell r="DO81" t="str">
            <v>Neant</v>
          </cell>
          <cell r="DP81" t="str">
            <v>Neant</v>
          </cell>
          <cell r="DR81" t="str">
            <v>Neant</v>
          </cell>
          <cell r="DS81" t="str">
            <v>Neant</v>
          </cell>
          <cell r="DT81" t="str">
            <v>Neant</v>
          </cell>
          <cell r="DV81" t="str">
            <v>Neant</v>
          </cell>
          <cell r="DW81" t="str">
            <v>Neant</v>
          </cell>
          <cell r="DX81" t="str">
            <v>Neant</v>
          </cell>
          <cell r="DZ81" t="str">
            <v>Neant</v>
          </cell>
          <cell r="EA81" t="str">
            <v>Neant</v>
          </cell>
          <cell r="EB81" t="str">
            <v>Neant</v>
          </cell>
          <cell r="ED81" t="str">
            <v>Neant</v>
          </cell>
          <cell r="EE81" t="str">
            <v>Neant</v>
          </cell>
          <cell r="EF81" t="str">
            <v>Neant</v>
          </cell>
          <cell r="EH81" t="str">
            <v>Neant</v>
          </cell>
          <cell r="EI81" t="str">
            <v>Neant</v>
          </cell>
          <cell r="EJ81" t="str">
            <v>Neant</v>
          </cell>
          <cell r="EL81" t="str">
            <v>Neant</v>
          </cell>
          <cell r="EM81" t="str">
            <v>Neant</v>
          </cell>
          <cell r="EN81" t="str">
            <v>Neant</v>
          </cell>
          <cell r="EP81" t="str">
            <v>Neant</v>
          </cell>
          <cell r="EQ81" t="str">
            <v>Neant</v>
          </cell>
          <cell r="ER81" t="str">
            <v>Neant</v>
          </cell>
          <cell r="ET81" t="str">
            <v>Neant</v>
          </cell>
          <cell r="EU81" t="str">
            <v>Neant</v>
          </cell>
          <cell r="EV81" t="str">
            <v>Neant</v>
          </cell>
          <cell r="EX81" t="str">
            <v>Neant</v>
          </cell>
          <cell r="EY81" t="str">
            <v>Neant</v>
          </cell>
          <cell r="EZ81" t="str">
            <v>Neant</v>
          </cell>
          <cell r="FB81" t="str">
            <v>Neant</v>
          </cell>
          <cell r="FC81" t="str">
            <v>Neant</v>
          </cell>
          <cell r="FD81" t="str">
            <v>Neant</v>
          </cell>
          <cell r="FF81" t="str">
            <v>Neant</v>
          </cell>
          <cell r="FG81" t="str">
            <v>Neant</v>
          </cell>
          <cell r="FH81" t="str">
            <v>Neant</v>
          </cell>
          <cell r="FJ81" t="str">
            <v>Neant</v>
          </cell>
          <cell r="FK81" t="str">
            <v>Neant</v>
          </cell>
          <cell r="FL81" t="str">
            <v>Neant</v>
          </cell>
          <cell r="FN81" t="str">
            <v>Neant</v>
          </cell>
          <cell r="FO81" t="str">
            <v>Neant</v>
          </cell>
          <cell r="FP81" t="str">
            <v>Neant</v>
          </cell>
          <cell r="FR81" t="str">
            <v>Neant</v>
          </cell>
          <cell r="FS81" t="str">
            <v>Neant</v>
          </cell>
          <cell r="FT81" t="str">
            <v>Neant</v>
          </cell>
          <cell r="FV81" t="str">
            <v>Neant</v>
          </cell>
          <cell r="FW81" t="str">
            <v>Neant</v>
          </cell>
          <cell r="FX81" t="str">
            <v>Neant</v>
          </cell>
          <cell r="FZ81">
            <v>19.5</v>
          </cell>
          <cell r="GA81">
            <v>9750</v>
          </cell>
          <cell r="GB81">
            <v>9420.94</v>
          </cell>
          <cell r="GD81">
            <v>16</v>
          </cell>
          <cell r="GE81">
            <v>8000</v>
          </cell>
          <cell r="GF81">
            <v>7700</v>
          </cell>
          <cell r="GH81" t="str">
            <v>Neant</v>
          </cell>
          <cell r="GI81" t="str">
            <v>Neant</v>
          </cell>
          <cell r="GJ81" t="str">
            <v>Neant</v>
          </cell>
          <cell r="GL81" t="str">
            <v>Neant</v>
          </cell>
          <cell r="GM81" t="str">
            <v>Neant</v>
          </cell>
          <cell r="GN81" t="str">
            <v>Neant</v>
          </cell>
          <cell r="GP81" t="str">
            <v>Neant</v>
          </cell>
          <cell r="GQ81" t="str">
            <v>Neant</v>
          </cell>
          <cell r="GR81" t="str">
            <v>Neant</v>
          </cell>
          <cell r="GT81" t="str">
            <v>Neant</v>
          </cell>
          <cell r="GU81" t="str">
            <v>Neant</v>
          </cell>
          <cell r="GV81" t="str">
            <v>Neant</v>
          </cell>
          <cell r="GX81" t="str">
            <v>Neant</v>
          </cell>
          <cell r="GY81" t="str">
            <v>Neant</v>
          </cell>
          <cell r="GZ81" t="str">
            <v>Neant</v>
          </cell>
          <cell r="HB81" t="str">
            <v>Neant</v>
          </cell>
          <cell r="HC81" t="str">
            <v>Neant</v>
          </cell>
          <cell r="HD81" t="str">
            <v>Neant</v>
          </cell>
          <cell r="HF81" t="str">
            <v>Neant</v>
          </cell>
          <cell r="HG81" t="str">
            <v>Neant</v>
          </cell>
          <cell r="HH81" t="str">
            <v>Neant</v>
          </cell>
          <cell r="HJ81" t="str">
            <v>Neant</v>
          </cell>
          <cell r="HK81" t="str">
            <v>Neant</v>
          </cell>
          <cell r="HL81" t="str">
            <v>Neant</v>
          </cell>
          <cell r="HN81" t="str">
            <v>Neant</v>
          </cell>
          <cell r="HO81" t="str">
            <v>Neant</v>
          </cell>
          <cell r="HP81" t="str">
            <v>Neant</v>
          </cell>
          <cell r="HR81" t="str">
            <v>Neant</v>
          </cell>
          <cell r="HS81" t="str">
            <v>Neant</v>
          </cell>
          <cell r="HT81" t="str">
            <v>Neant</v>
          </cell>
          <cell r="HV81" t="str">
            <v>Neant</v>
          </cell>
          <cell r="HW81" t="str">
            <v>Neant</v>
          </cell>
          <cell r="HX81" t="str">
            <v>Neant</v>
          </cell>
          <cell r="HZ81" t="str">
            <v>Neant</v>
          </cell>
          <cell r="IA81" t="str">
            <v>Neant</v>
          </cell>
          <cell r="IB81" t="str">
            <v>Neant</v>
          </cell>
          <cell r="ID81" t="str">
            <v>Neant</v>
          </cell>
          <cell r="IE81" t="str">
            <v>Neant</v>
          </cell>
          <cell r="IF81" t="str">
            <v>Neant</v>
          </cell>
          <cell r="IH81" t="str">
            <v>Neant</v>
          </cell>
          <cell r="II81" t="str">
            <v>Neant</v>
          </cell>
          <cell r="IJ81" t="str">
            <v>Neant</v>
          </cell>
          <cell r="IL81" t="str">
            <v>Neant</v>
          </cell>
          <cell r="IM81" t="str">
            <v>Neant</v>
          </cell>
          <cell r="IN81" t="str">
            <v>Neant</v>
          </cell>
          <cell r="IP81" t="str">
            <v>Neant</v>
          </cell>
          <cell r="IQ81" t="str">
            <v>Neant</v>
          </cell>
          <cell r="IR81" t="str">
            <v>Neant</v>
          </cell>
          <cell r="IT81" t="str">
            <v>Neant</v>
          </cell>
          <cell r="IU81" t="str">
            <v>Neant</v>
          </cell>
          <cell r="IV81" t="str">
            <v>Neant</v>
          </cell>
        </row>
        <row r="82">
          <cell r="R82" t="str">
            <v>Neant</v>
          </cell>
          <cell r="S82" t="str">
            <v>Neant</v>
          </cell>
          <cell r="T82" t="str">
            <v>Neant</v>
          </cell>
          <cell r="V82" t="str">
            <v>Neant</v>
          </cell>
          <cell r="W82" t="str">
            <v>Neant</v>
          </cell>
          <cell r="X82" t="str">
            <v>Neant</v>
          </cell>
          <cell r="Z82" t="str">
            <v>Neant</v>
          </cell>
          <cell r="AA82" t="str">
            <v>Neant</v>
          </cell>
          <cell r="AB82" t="str">
            <v>Neant</v>
          </cell>
          <cell r="AD82" t="str">
            <v>Neant</v>
          </cell>
          <cell r="AE82" t="str">
            <v>Neant</v>
          </cell>
          <cell r="AF82" t="str">
            <v>Neant</v>
          </cell>
          <cell r="AH82" t="str">
            <v>Neant</v>
          </cell>
          <cell r="AI82" t="str">
            <v>Neant</v>
          </cell>
          <cell r="AJ82" t="str">
            <v>Neant</v>
          </cell>
          <cell r="AL82" t="str">
            <v>Neant</v>
          </cell>
          <cell r="AM82" t="str">
            <v>Neant</v>
          </cell>
          <cell r="AN82" t="str">
            <v>Neant</v>
          </cell>
          <cell r="AP82" t="str">
            <v>Neant</v>
          </cell>
          <cell r="AQ82" t="str">
            <v>Neant</v>
          </cell>
          <cell r="AR82" t="str">
            <v>Neant</v>
          </cell>
          <cell r="AT82" t="str">
            <v>Neant</v>
          </cell>
          <cell r="AU82" t="str">
            <v>Neant</v>
          </cell>
          <cell r="AV82" t="str">
            <v>Neant</v>
          </cell>
          <cell r="AX82" t="str">
            <v>Neant</v>
          </cell>
          <cell r="AY82" t="str">
            <v>Neant</v>
          </cell>
          <cell r="AZ82" t="str">
            <v>Neant</v>
          </cell>
          <cell r="BB82" t="str">
            <v>Neant</v>
          </cell>
          <cell r="BC82" t="str">
            <v>Neant</v>
          </cell>
          <cell r="BD82" t="str">
            <v>Neant</v>
          </cell>
          <cell r="BF82" t="str">
            <v>Neant</v>
          </cell>
          <cell r="BG82" t="str">
            <v>Neant</v>
          </cell>
          <cell r="BH82" t="str">
            <v>Neant</v>
          </cell>
          <cell r="BJ82" t="str">
            <v>Neant</v>
          </cell>
          <cell r="BK82" t="str">
            <v>Neant</v>
          </cell>
          <cell r="BL82" t="str">
            <v>Neant</v>
          </cell>
          <cell r="BN82" t="str">
            <v>Neant</v>
          </cell>
          <cell r="BO82" t="str">
            <v>Neant</v>
          </cell>
          <cell r="BP82" t="str">
            <v>Neant</v>
          </cell>
          <cell r="BR82" t="str">
            <v>Neant</v>
          </cell>
          <cell r="BS82" t="str">
            <v>Neant</v>
          </cell>
          <cell r="BT82" t="str">
            <v>Neant</v>
          </cell>
          <cell r="BV82" t="str">
            <v>Neant</v>
          </cell>
          <cell r="BW82" t="str">
            <v>Neant</v>
          </cell>
          <cell r="BX82" t="str">
            <v>Neant</v>
          </cell>
          <cell r="BZ82" t="str">
            <v>Neant</v>
          </cell>
          <cell r="CA82" t="str">
            <v>Neant</v>
          </cell>
          <cell r="CB82" t="str">
            <v>Neant</v>
          </cell>
          <cell r="CD82" t="str">
            <v>Neant</v>
          </cell>
          <cell r="CE82" t="str">
            <v>Neant</v>
          </cell>
          <cell r="CF82" t="str">
            <v>Neant</v>
          </cell>
          <cell r="CH82" t="str">
            <v>Neant</v>
          </cell>
          <cell r="CI82" t="str">
            <v>Neant</v>
          </cell>
          <cell r="CJ82" t="str">
            <v>Neant</v>
          </cell>
          <cell r="CL82" t="str">
            <v>Neant</v>
          </cell>
          <cell r="CM82" t="str">
            <v>Neant</v>
          </cell>
          <cell r="CN82" t="str">
            <v>Neant</v>
          </cell>
          <cell r="CP82" t="str">
            <v>Neant</v>
          </cell>
          <cell r="CQ82" t="str">
            <v>Neant</v>
          </cell>
          <cell r="CR82" t="str">
            <v>Neant</v>
          </cell>
          <cell r="CT82" t="str">
            <v>Neant</v>
          </cell>
          <cell r="CU82" t="str">
            <v>Neant</v>
          </cell>
          <cell r="CV82" t="str">
            <v>Neant</v>
          </cell>
          <cell r="CX82" t="str">
            <v>Neant</v>
          </cell>
          <cell r="CY82" t="str">
            <v>Neant</v>
          </cell>
          <cell r="CZ82" t="str">
            <v>Neant</v>
          </cell>
          <cell r="DB82" t="str">
            <v>Neant</v>
          </cell>
          <cell r="DC82" t="str">
            <v>Neant</v>
          </cell>
          <cell r="DD82" t="str">
            <v>Neant</v>
          </cell>
          <cell r="DF82" t="str">
            <v>Neant</v>
          </cell>
          <cell r="DG82" t="str">
            <v>Neant</v>
          </cell>
          <cell r="DH82" t="str">
            <v>Neant</v>
          </cell>
          <cell r="DJ82" t="str">
            <v>Neant</v>
          </cell>
          <cell r="DK82" t="str">
            <v>Neant</v>
          </cell>
          <cell r="DL82" t="str">
            <v>Neant</v>
          </cell>
          <cell r="DN82" t="str">
            <v>Neant</v>
          </cell>
          <cell r="DO82" t="str">
            <v>Neant</v>
          </cell>
          <cell r="DP82" t="str">
            <v>Neant</v>
          </cell>
          <cell r="DR82" t="str">
            <v>Neant</v>
          </cell>
          <cell r="DS82" t="str">
            <v>Neant</v>
          </cell>
          <cell r="DT82" t="str">
            <v>Neant</v>
          </cell>
          <cell r="DV82" t="str">
            <v>Neant</v>
          </cell>
          <cell r="DW82" t="str">
            <v>Neant</v>
          </cell>
          <cell r="DX82" t="str">
            <v>Neant</v>
          </cell>
          <cell r="DZ82" t="str">
            <v>Neant</v>
          </cell>
          <cell r="EA82" t="str">
            <v>Neant</v>
          </cell>
          <cell r="EB82" t="str">
            <v>Neant</v>
          </cell>
          <cell r="ED82" t="str">
            <v>Neant</v>
          </cell>
          <cell r="EE82" t="str">
            <v>Neant</v>
          </cell>
          <cell r="EF82" t="str">
            <v>Neant</v>
          </cell>
          <cell r="EH82" t="str">
            <v>Neant</v>
          </cell>
          <cell r="EI82" t="str">
            <v>Neant</v>
          </cell>
          <cell r="EJ82" t="str">
            <v>Neant</v>
          </cell>
          <cell r="EL82" t="str">
            <v>Neant</v>
          </cell>
          <cell r="EM82" t="str">
            <v>Neant</v>
          </cell>
          <cell r="EN82" t="str">
            <v>Neant</v>
          </cell>
          <cell r="EP82" t="str">
            <v>Neant</v>
          </cell>
          <cell r="EQ82" t="str">
            <v>Neant</v>
          </cell>
          <cell r="ER82" t="str">
            <v>Neant</v>
          </cell>
          <cell r="ET82" t="str">
            <v>Neant</v>
          </cell>
          <cell r="EU82" t="str">
            <v>Neant</v>
          </cell>
          <cell r="EV82" t="str">
            <v>Neant</v>
          </cell>
          <cell r="EX82" t="str">
            <v>Neant</v>
          </cell>
          <cell r="EY82" t="str">
            <v>Neant</v>
          </cell>
          <cell r="EZ82" t="str">
            <v>Neant</v>
          </cell>
          <cell r="FB82" t="str">
            <v>Neant</v>
          </cell>
          <cell r="FC82" t="str">
            <v>Neant</v>
          </cell>
          <cell r="FD82" t="str">
            <v>Neant</v>
          </cell>
          <cell r="FF82" t="str">
            <v>Neant</v>
          </cell>
          <cell r="FG82" t="str">
            <v>Neant</v>
          </cell>
          <cell r="FH82" t="str">
            <v>Neant</v>
          </cell>
          <cell r="FJ82" t="str">
            <v>Neant</v>
          </cell>
          <cell r="FK82" t="str">
            <v>Neant</v>
          </cell>
          <cell r="FL82" t="str">
            <v>Neant</v>
          </cell>
          <cell r="FN82" t="str">
            <v>Neant</v>
          </cell>
          <cell r="FO82" t="str">
            <v>Neant</v>
          </cell>
          <cell r="FP82" t="str">
            <v>Neant</v>
          </cell>
          <cell r="FR82" t="str">
            <v>Neant</v>
          </cell>
          <cell r="FS82" t="str">
            <v>Neant</v>
          </cell>
          <cell r="FT82" t="str">
            <v>Neant</v>
          </cell>
          <cell r="FV82" t="str">
            <v>Neant</v>
          </cell>
          <cell r="FW82" t="str">
            <v>Neant</v>
          </cell>
          <cell r="FX82" t="str">
            <v>Neant</v>
          </cell>
          <cell r="FZ82">
            <v>16</v>
          </cell>
          <cell r="GA82">
            <v>8000</v>
          </cell>
          <cell r="GB82">
            <v>7730</v>
          </cell>
          <cell r="GD82">
            <v>19.5</v>
          </cell>
          <cell r="GE82">
            <v>9750</v>
          </cell>
          <cell r="GF82">
            <v>9375.94</v>
          </cell>
          <cell r="GH82">
            <v>9.5</v>
          </cell>
          <cell r="GI82">
            <v>4750</v>
          </cell>
          <cell r="GJ82">
            <v>4589.6869999999999</v>
          </cell>
          <cell r="GL82" t="str">
            <v>Neant</v>
          </cell>
          <cell r="GM82" t="str">
            <v>Neant</v>
          </cell>
          <cell r="GN82" t="str">
            <v>Neant</v>
          </cell>
          <cell r="GP82" t="str">
            <v>Neant</v>
          </cell>
          <cell r="GQ82" t="str">
            <v>Neant</v>
          </cell>
          <cell r="GR82" t="str">
            <v>Neant</v>
          </cell>
          <cell r="GT82" t="str">
            <v>Neant</v>
          </cell>
          <cell r="GU82" t="str">
            <v>Neant</v>
          </cell>
          <cell r="GV82" t="str">
            <v>Neant</v>
          </cell>
          <cell r="GX82" t="str">
            <v>Neant</v>
          </cell>
          <cell r="GY82" t="str">
            <v>Neant</v>
          </cell>
          <cell r="GZ82" t="str">
            <v>Neant</v>
          </cell>
          <cell r="HB82" t="str">
            <v>Neant</v>
          </cell>
          <cell r="HC82" t="str">
            <v>Neant</v>
          </cell>
          <cell r="HD82" t="str">
            <v>Neant</v>
          </cell>
          <cell r="HF82" t="str">
            <v>Neant</v>
          </cell>
          <cell r="HG82" t="str">
            <v>Neant</v>
          </cell>
          <cell r="HH82" t="str">
            <v>Neant</v>
          </cell>
          <cell r="HJ82" t="str">
            <v>Neant</v>
          </cell>
          <cell r="HK82" t="str">
            <v>Neant</v>
          </cell>
          <cell r="HL82" t="str">
            <v>Neant</v>
          </cell>
          <cell r="HN82" t="str">
            <v>Neant</v>
          </cell>
          <cell r="HO82" t="str">
            <v>Neant</v>
          </cell>
          <cell r="HP82" t="str">
            <v>Neant</v>
          </cell>
          <cell r="HR82" t="str">
            <v>Neant</v>
          </cell>
          <cell r="HS82" t="str">
            <v>Neant</v>
          </cell>
          <cell r="HT82" t="str">
            <v>Neant</v>
          </cell>
          <cell r="HV82" t="str">
            <v>Neant</v>
          </cell>
          <cell r="HW82" t="str">
            <v>Neant</v>
          </cell>
          <cell r="HX82" t="str">
            <v>Neant</v>
          </cell>
          <cell r="HZ82" t="str">
            <v>Neant</v>
          </cell>
          <cell r="IA82" t="str">
            <v>Neant</v>
          </cell>
          <cell r="IB82" t="str">
            <v>Neant</v>
          </cell>
          <cell r="ID82" t="str">
            <v>Neant</v>
          </cell>
          <cell r="IE82" t="str">
            <v>Neant</v>
          </cell>
          <cell r="IF82" t="str">
            <v>Neant</v>
          </cell>
          <cell r="IH82" t="str">
            <v>Neant</v>
          </cell>
          <cell r="II82" t="str">
            <v>Neant</v>
          </cell>
          <cell r="IJ82" t="str">
            <v>Neant</v>
          </cell>
          <cell r="IL82" t="str">
            <v>Neant</v>
          </cell>
          <cell r="IM82" t="str">
            <v>Neant</v>
          </cell>
          <cell r="IN82" t="str">
            <v>Neant</v>
          </cell>
          <cell r="IP82" t="str">
            <v>Neant</v>
          </cell>
          <cell r="IQ82" t="str">
            <v>Neant</v>
          </cell>
          <cell r="IR82" t="str">
            <v>Neant</v>
          </cell>
          <cell r="IT82" t="str">
            <v>Neant</v>
          </cell>
          <cell r="IU82" t="str">
            <v>Neant</v>
          </cell>
          <cell r="IV82" t="str">
            <v>Neant</v>
          </cell>
        </row>
        <row r="83">
          <cell r="R83" t="str">
            <v>Neant</v>
          </cell>
          <cell r="S83" t="str">
            <v>Neant</v>
          </cell>
          <cell r="T83" t="str">
            <v>Neant</v>
          </cell>
          <cell r="V83" t="str">
            <v>Neant</v>
          </cell>
          <cell r="W83" t="str">
            <v>Neant</v>
          </cell>
          <cell r="X83" t="str">
            <v>Neant</v>
          </cell>
          <cell r="Z83" t="str">
            <v>Neant</v>
          </cell>
          <cell r="AA83" t="str">
            <v>Neant</v>
          </cell>
          <cell r="AB83" t="str">
            <v>Neant</v>
          </cell>
          <cell r="AD83" t="str">
            <v>Neant</v>
          </cell>
          <cell r="AE83" t="str">
            <v>Neant</v>
          </cell>
          <cell r="AF83" t="str">
            <v>Neant</v>
          </cell>
          <cell r="AH83" t="str">
            <v>Neant</v>
          </cell>
          <cell r="AI83" t="str">
            <v>Neant</v>
          </cell>
          <cell r="AJ83" t="str">
            <v>Neant</v>
          </cell>
          <cell r="AL83" t="str">
            <v>Neant</v>
          </cell>
          <cell r="AM83" t="str">
            <v>Neant</v>
          </cell>
          <cell r="AN83" t="str">
            <v>Neant</v>
          </cell>
          <cell r="AP83" t="str">
            <v>Neant</v>
          </cell>
          <cell r="AQ83" t="str">
            <v>Neant</v>
          </cell>
          <cell r="AR83" t="str">
            <v>Neant</v>
          </cell>
          <cell r="AT83" t="str">
            <v>Neant</v>
          </cell>
          <cell r="AU83" t="str">
            <v>Neant</v>
          </cell>
          <cell r="AV83" t="str">
            <v>Neant</v>
          </cell>
          <cell r="AX83" t="str">
            <v>Neant</v>
          </cell>
          <cell r="AY83" t="str">
            <v>Neant</v>
          </cell>
          <cell r="AZ83" t="str">
            <v>Neant</v>
          </cell>
          <cell r="BB83" t="str">
            <v>Neant</v>
          </cell>
          <cell r="BC83" t="str">
            <v>Neant</v>
          </cell>
          <cell r="BD83" t="str">
            <v>Neant</v>
          </cell>
          <cell r="BF83" t="str">
            <v>Neant</v>
          </cell>
          <cell r="BG83" t="str">
            <v>Neant</v>
          </cell>
          <cell r="BH83" t="str">
            <v>Neant</v>
          </cell>
          <cell r="BJ83" t="str">
            <v>Neant</v>
          </cell>
          <cell r="BK83" t="str">
            <v>Neant</v>
          </cell>
          <cell r="BL83" t="str">
            <v>Neant</v>
          </cell>
          <cell r="BN83" t="str">
            <v>Neant</v>
          </cell>
          <cell r="BO83" t="str">
            <v>Neant</v>
          </cell>
          <cell r="BP83" t="str">
            <v>Neant</v>
          </cell>
          <cell r="BR83" t="str">
            <v>Neant</v>
          </cell>
          <cell r="BS83" t="str">
            <v>Neant</v>
          </cell>
          <cell r="BT83" t="str">
            <v>Neant</v>
          </cell>
          <cell r="BV83" t="str">
            <v>Neant</v>
          </cell>
          <cell r="BW83" t="str">
            <v>Neant</v>
          </cell>
          <cell r="BX83" t="str">
            <v>Neant</v>
          </cell>
          <cell r="BZ83" t="str">
            <v>Neant</v>
          </cell>
          <cell r="CA83" t="str">
            <v>Neant</v>
          </cell>
          <cell r="CB83" t="str">
            <v>Neant</v>
          </cell>
          <cell r="CD83" t="str">
            <v>Neant</v>
          </cell>
          <cell r="CE83" t="str">
            <v>Neant</v>
          </cell>
          <cell r="CF83" t="str">
            <v>Neant</v>
          </cell>
          <cell r="CH83" t="str">
            <v>Neant</v>
          </cell>
          <cell r="CI83" t="str">
            <v>Neant</v>
          </cell>
          <cell r="CJ83" t="str">
            <v>Neant</v>
          </cell>
          <cell r="CL83" t="str">
            <v>Neant</v>
          </cell>
          <cell r="CM83" t="str">
            <v>Neant</v>
          </cell>
          <cell r="CN83" t="str">
            <v>Neant</v>
          </cell>
          <cell r="CP83" t="str">
            <v>Neant</v>
          </cell>
          <cell r="CQ83" t="str">
            <v>Neant</v>
          </cell>
          <cell r="CR83" t="str">
            <v>Neant</v>
          </cell>
          <cell r="CT83" t="str">
            <v>Neant</v>
          </cell>
          <cell r="CU83" t="str">
            <v>Neant</v>
          </cell>
          <cell r="CV83" t="str">
            <v>Neant</v>
          </cell>
          <cell r="CX83" t="str">
            <v>Neant</v>
          </cell>
          <cell r="CY83" t="str">
            <v>Neant</v>
          </cell>
          <cell r="CZ83" t="str">
            <v>Neant</v>
          </cell>
          <cell r="DB83" t="str">
            <v>Neant</v>
          </cell>
          <cell r="DC83" t="str">
            <v>Neant</v>
          </cell>
          <cell r="DD83" t="str">
            <v>Neant</v>
          </cell>
          <cell r="DF83" t="str">
            <v>Neant</v>
          </cell>
          <cell r="DG83" t="str">
            <v>Neant</v>
          </cell>
          <cell r="DH83" t="str">
            <v>Neant</v>
          </cell>
          <cell r="DJ83" t="str">
            <v>Neant</v>
          </cell>
          <cell r="DK83" t="str">
            <v>Neant</v>
          </cell>
          <cell r="DL83" t="str">
            <v>Neant</v>
          </cell>
          <cell r="DN83" t="str">
            <v>Neant</v>
          </cell>
          <cell r="DO83" t="str">
            <v>Neant</v>
          </cell>
          <cell r="DP83" t="str">
            <v>Neant</v>
          </cell>
          <cell r="DR83" t="str">
            <v>Neant</v>
          </cell>
          <cell r="DS83" t="str">
            <v>Neant</v>
          </cell>
          <cell r="DT83" t="str">
            <v>Neant</v>
          </cell>
          <cell r="DV83" t="str">
            <v>Neant</v>
          </cell>
          <cell r="DW83" t="str">
            <v>Neant</v>
          </cell>
          <cell r="DX83" t="str">
            <v>Neant</v>
          </cell>
          <cell r="DZ83" t="str">
            <v>Neant</v>
          </cell>
          <cell r="EA83" t="str">
            <v>Neant</v>
          </cell>
          <cell r="EB83" t="str">
            <v>Neant</v>
          </cell>
          <cell r="ED83" t="str">
            <v>Neant</v>
          </cell>
          <cell r="EE83" t="str">
            <v>Neant</v>
          </cell>
          <cell r="EF83" t="str">
            <v>Neant</v>
          </cell>
          <cell r="EH83" t="str">
            <v>Neant</v>
          </cell>
          <cell r="EI83" t="str">
            <v>Neant</v>
          </cell>
          <cell r="EJ83" t="str">
            <v>Neant</v>
          </cell>
          <cell r="EL83" t="str">
            <v>Neant</v>
          </cell>
          <cell r="EM83" t="str">
            <v>Neant</v>
          </cell>
          <cell r="EN83" t="str">
            <v>Neant</v>
          </cell>
          <cell r="EP83" t="str">
            <v>Neant</v>
          </cell>
          <cell r="EQ83" t="str">
            <v>Neant</v>
          </cell>
          <cell r="ER83" t="str">
            <v>Neant</v>
          </cell>
          <cell r="ET83" t="str">
            <v>Neant</v>
          </cell>
          <cell r="EU83" t="str">
            <v>Neant</v>
          </cell>
          <cell r="EV83" t="str">
            <v>Neant</v>
          </cell>
          <cell r="EX83" t="str">
            <v>Neant</v>
          </cell>
          <cell r="EY83" t="str">
            <v>Neant</v>
          </cell>
          <cell r="EZ83" t="str">
            <v>Neant</v>
          </cell>
          <cell r="FB83" t="str">
            <v>Neant</v>
          </cell>
          <cell r="FC83" t="str">
            <v>Neant</v>
          </cell>
          <cell r="FD83" t="str">
            <v>Neant</v>
          </cell>
          <cell r="FF83" t="str">
            <v>Neant</v>
          </cell>
          <cell r="FG83" t="str">
            <v>Neant</v>
          </cell>
          <cell r="FH83" t="str">
            <v>Neant</v>
          </cell>
          <cell r="FJ83" t="str">
            <v>Neant</v>
          </cell>
          <cell r="FK83" t="str">
            <v>Neant</v>
          </cell>
          <cell r="FL83" t="str">
            <v>Neant</v>
          </cell>
          <cell r="FN83" t="str">
            <v>Neant</v>
          </cell>
          <cell r="FO83" t="str">
            <v>Neant</v>
          </cell>
          <cell r="FP83" t="str">
            <v>Neant</v>
          </cell>
          <cell r="FR83" t="str">
            <v>Neant</v>
          </cell>
          <cell r="FS83" t="str">
            <v>Neant</v>
          </cell>
          <cell r="FT83" t="str">
            <v>Neant</v>
          </cell>
          <cell r="FV83" t="str">
            <v>Neant</v>
          </cell>
          <cell r="FW83" t="str">
            <v>Neant</v>
          </cell>
          <cell r="FX83" t="str">
            <v>Neant</v>
          </cell>
          <cell r="FZ83">
            <v>22</v>
          </cell>
          <cell r="GA83">
            <v>11000</v>
          </cell>
          <cell r="GB83">
            <v>10628.75</v>
          </cell>
          <cell r="GD83" t="str">
            <v>Neant</v>
          </cell>
          <cell r="GE83" t="str">
            <v>Neant</v>
          </cell>
          <cell r="GF83" t="str">
            <v>Neant</v>
          </cell>
          <cell r="GH83" t="str">
            <v>Neant</v>
          </cell>
          <cell r="GI83" t="str">
            <v>Neant</v>
          </cell>
          <cell r="GJ83" t="str">
            <v>Neant</v>
          </cell>
          <cell r="GL83" t="str">
            <v>Neant</v>
          </cell>
          <cell r="GM83" t="str">
            <v>Neant</v>
          </cell>
          <cell r="GN83" t="str">
            <v>Neant</v>
          </cell>
          <cell r="GP83" t="str">
            <v>Neant</v>
          </cell>
          <cell r="GQ83" t="str">
            <v>Neant</v>
          </cell>
          <cell r="GR83" t="str">
            <v>Neant</v>
          </cell>
          <cell r="GT83" t="str">
            <v>Neant</v>
          </cell>
          <cell r="GU83" t="str">
            <v>Neant</v>
          </cell>
          <cell r="GV83" t="str">
            <v>Neant</v>
          </cell>
          <cell r="GX83" t="str">
            <v>Neant</v>
          </cell>
          <cell r="GY83" t="str">
            <v>Neant</v>
          </cell>
          <cell r="GZ83" t="str">
            <v>Neant</v>
          </cell>
          <cell r="HB83" t="str">
            <v>Neant</v>
          </cell>
          <cell r="HC83" t="str">
            <v>Neant</v>
          </cell>
          <cell r="HD83" t="str">
            <v>Neant</v>
          </cell>
          <cell r="HF83" t="str">
            <v>Neant</v>
          </cell>
          <cell r="HG83" t="str">
            <v>Neant</v>
          </cell>
          <cell r="HH83" t="str">
            <v>Neant</v>
          </cell>
          <cell r="HJ83" t="str">
            <v>Neant</v>
          </cell>
          <cell r="HK83" t="str">
            <v>Neant</v>
          </cell>
          <cell r="HL83" t="str">
            <v>Neant</v>
          </cell>
          <cell r="HN83" t="str">
            <v>Neant</v>
          </cell>
          <cell r="HO83" t="str">
            <v>Neant</v>
          </cell>
          <cell r="HP83" t="str">
            <v>Neant</v>
          </cell>
          <cell r="HR83" t="str">
            <v>Neant</v>
          </cell>
          <cell r="HS83" t="str">
            <v>Neant</v>
          </cell>
          <cell r="HT83" t="str">
            <v>Neant</v>
          </cell>
          <cell r="HV83" t="str">
            <v>Neant</v>
          </cell>
          <cell r="HW83" t="str">
            <v>Neant</v>
          </cell>
          <cell r="HX83" t="str">
            <v>Neant</v>
          </cell>
          <cell r="HZ83" t="str">
            <v>Neant</v>
          </cell>
          <cell r="IA83" t="str">
            <v>Neant</v>
          </cell>
          <cell r="IB83" t="str">
            <v>Neant</v>
          </cell>
          <cell r="ID83" t="str">
            <v>Neant</v>
          </cell>
          <cell r="IE83" t="str">
            <v>Neant</v>
          </cell>
          <cell r="IF83" t="str">
            <v>Neant</v>
          </cell>
          <cell r="IH83" t="str">
            <v>Neant</v>
          </cell>
          <cell r="II83" t="str">
            <v>Neant</v>
          </cell>
          <cell r="IJ83" t="str">
            <v>Neant</v>
          </cell>
          <cell r="IL83" t="str">
            <v>Neant</v>
          </cell>
          <cell r="IM83" t="str">
            <v>Neant</v>
          </cell>
          <cell r="IN83" t="str">
            <v>Neant</v>
          </cell>
          <cell r="IP83" t="str">
            <v>Neant</v>
          </cell>
          <cell r="IQ83" t="str">
            <v>Neant</v>
          </cell>
          <cell r="IR83" t="str">
            <v>Neant</v>
          </cell>
          <cell r="IT83" t="str">
            <v>Neant</v>
          </cell>
          <cell r="IU83" t="str">
            <v>Neant</v>
          </cell>
          <cell r="IV83" t="str">
            <v>Neant</v>
          </cell>
        </row>
        <row r="84">
          <cell r="R84" t="str">
            <v>Neant</v>
          </cell>
          <cell r="S84" t="str">
            <v>Neant</v>
          </cell>
          <cell r="T84" t="str">
            <v>Neant</v>
          </cell>
          <cell r="V84" t="str">
            <v>Neant</v>
          </cell>
          <cell r="W84" t="str">
            <v>Neant</v>
          </cell>
          <cell r="X84" t="str">
            <v>Neant</v>
          </cell>
          <cell r="Z84" t="str">
            <v>Neant</v>
          </cell>
          <cell r="AA84" t="str">
            <v>Neant</v>
          </cell>
          <cell r="AB84" t="str">
            <v>Neant</v>
          </cell>
          <cell r="AD84" t="str">
            <v>Neant</v>
          </cell>
          <cell r="AE84" t="str">
            <v>Neant</v>
          </cell>
          <cell r="AF84" t="str">
            <v>Neant</v>
          </cell>
          <cell r="AH84" t="str">
            <v>Neant</v>
          </cell>
          <cell r="AI84" t="str">
            <v>Neant</v>
          </cell>
          <cell r="AJ84" t="str">
            <v>Neant</v>
          </cell>
          <cell r="AL84" t="str">
            <v>Neant</v>
          </cell>
          <cell r="AM84" t="str">
            <v>Neant</v>
          </cell>
          <cell r="AN84" t="str">
            <v>Neant</v>
          </cell>
          <cell r="AP84" t="str">
            <v>Neant</v>
          </cell>
          <cell r="AQ84" t="str">
            <v>Neant</v>
          </cell>
          <cell r="AR84" t="str">
            <v>Neant</v>
          </cell>
          <cell r="AT84" t="str">
            <v>Neant</v>
          </cell>
          <cell r="AU84" t="str">
            <v>Neant</v>
          </cell>
          <cell r="AV84" t="str">
            <v>Neant</v>
          </cell>
          <cell r="AX84" t="str">
            <v>Neant</v>
          </cell>
          <cell r="AY84" t="str">
            <v>Neant</v>
          </cell>
          <cell r="AZ84" t="str">
            <v>Neant</v>
          </cell>
          <cell r="BB84" t="str">
            <v>Neant</v>
          </cell>
          <cell r="BC84" t="str">
            <v>Neant</v>
          </cell>
          <cell r="BD84" t="str">
            <v>Neant</v>
          </cell>
          <cell r="BF84" t="str">
            <v>Neant</v>
          </cell>
          <cell r="BG84" t="str">
            <v>Neant</v>
          </cell>
          <cell r="BH84" t="str">
            <v>Neant</v>
          </cell>
          <cell r="BJ84" t="str">
            <v>Neant</v>
          </cell>
          <cell r="BK84" t="str">
            <v>Neant</v>
          </cell>
          <cell r="BL84" t="str">
            <v>Neant</v>
          </cell>
          <cell r="BN84" t="str">
            <v>Neant</v>
          </cell>
          <cell r="BO84" t="str">
            <v>Neant</v>
          </cell>
          <cell r="BP84" t="str">
            <v>Neant</v>
          </cell>
          <cell r="BR84" t="str">
            <v>Neant</v>
          </cell>
          <cell r="BS84" t="str">
            <v>Neant</v>
          </cell>
          <cell r="BT84" t="str">
            <v>Neant</v>
          </cell>
          <cell r="BV84" t="str">
            <v>Neant</v>
          </cell>
          <cell r="BW84" t="str">
            <v>Neant</v>
          </cell>
          <cell r="BX84" t="str">
            <v>Neant</v>
          </cell>
          <cell r="BZ84" t="str">
            <v>Neant</v>
          </cell>
          <cell r="CA84" t="str">
            <v>Neant</v>
          </cell>
          <cell r="CB84" t="str">
            <v>Neant</v>
          </cell>
          <cell r="CD84" t="str">
            <v>Neant</v>
          </cell>
          <cell r="CE84" t="str">
            <v>Neant</v>
          </cell>
          <cell r="CF84" t="str">
            <v>Neant</v>
          </cell>
          <cell r="CH84" t="str">
            <v>Neant</v>
          </cell>
          <cell r="CI84" t="str">
            <v>Neant</v>
          </cell>
          <cell r="CJ84" t="str">
            <v>Neant</v>
          </cell>
          <cell r="CL84" t="str">
            <v>Neant</v>
          </cell>
          <cell r="CM84" t="str">
            <v>Neant</v>
          </cell>
          <cell r="CN84" t="str">
            <v>Neant</v>
          </cell>
          <cell r="CP84" t="str">
            <v>Neant</v>
          </cell>
          <cell r="CQ84" t="str">
            <v>Neant</v>
          </cell>
          <cell r="CR84" t="str">
            <v>Neant</v>
          </cell>
          <cell r="CT84" t="str">
            <v>Neant</v>
          </cell>
          <cell r="CU84" t="str">
            <v>Neant</v>
          </cell>
          <cell r="CV84" t="str">
            <v>Neant</v>
          </cell>
          <cell r="CX84" t="str">
            <v>Neant</v>
          </cell>
          <cell r="CY84" t="str">
            <v>Neant</v>
          </cell>
          <cell r="CZ84" t="str">
            <v>Neant</v>
          </cell>
          <cell r="DB84" t="str">
            <v>Neant</v>
          </cell>
          <cell r="DC84" t="str">
            <v>Neant</v>
          </cell>
          <cell r="DD84" t="str">
            <v>Neant</v>
          </cell>
          <cell r="DF84" t="str">
            <v>Neant</v>
          </cell>
          <cell r="DG84" t="str">
            <v>Neant</v>
          </cell>
          <cell r="DH84" t="str">
            <v>Neant</v>
          </cell>
          <cell r="DJ84" t="str">
            <v>Neant</v>
          </cell>
          <cell r="DK84" t="str">
            <v>Neant</v>
          </cell>
          <cell r="DL84" t="str">
            <v>Neant</v>
          </cell>
          <cell r="DN84" t="str">
            <v>Neant</v>
          </cell>
          <cell r="DO84" t="str">
            <v>Neant</v>
          </cell>
          <cell r="DP84" t="str">
            <v>Neant</v>
          </cell>
          <cell r="DR84" t="str">
            <v>Neant</v>
          </cell>
          <cell r="DS84" t="str">
            <v>Neant</v>
          </cell>
          <cell r="DT84" t="str">
            <v>Neant</v>
          </cell>
          <cell r="DV84" t="str">
            <v>Neant</v>
          </cell>
          <cell r="DW84" t="str">
            <v>Neant</v>
          </cell>
          <cell r="DX84" t="str">
            <v>Neant</v>
          </cell>
          <cell r="DZ84" t="str">
            <v>Neant</v>
          </cell>
          <cell r="EA84" t="str">
            <v>Neant</v>
          </cell>
          <cell r="EB84" t="str">
            <v>Neant</v>
          </cell>
          <cell r="ED84" t="str">
            <v>Neant</v>
          </cell>
          <cell r="EE84" t="str">
            <v>Neant</v>
          </cell>
          <cell r="EF84" t="str">
            <v>Neant</v>
          </cell>
          <cell r="EH84" t="str">
            <v>Neant</v>
          </cell>
          <cell r="EI84" t="str">
            <v>Neant</v>
          </cell>
          <cell r="EJ84" t="str">
            <v>Neant</v>
          </cell>
          <cell r="EL84" t="str">
            <v>Neant</v>
          </cell>
          <cell r="EM84" t="str">
            <v>Neant</v>
          </cell>
          <cell r="EN84" t="str">
            <v>Neant</v>
          </cell>
          <cell r="EP84" t="str">
            <v>Neant</v>
          </cell>
          <cell r="EQ84" t="str">
            <v>Neant</v>
          </cell>
          <cell r="ER84" t="str">
            <v>Neant</v>
          </cell>
          <cell r="ET84" t="str">
            <v>Neant</v>
          </cell>
          <cell r="EU84" t="str">
            <v>Neant</v>
          </cell>
          <cell r="EV84" t="str">
            <v>Neant</v>
          </cell>
          <cell r="EX84" t="str">
            <v>Neant</v>
          </cell>
          <cell r="EY84" t="str">
            <v>Neant</v>
          </cell>
          <cell r="EZ84" t="str">
            <v>Neant</v>
          </cell>
          <cell r="FB84" t="str">
            <v>Neant</v>
          </cell>
          <cell r="FC84" t="str">
            <v>Neant</v>
          </cell>
          <cell r="FD84" t="str">
            <v>Neant</v>
          </cell>
          <cell r="FF84" t="str">
            <v>Neant</v>
          </cell>
          <cell r="FG84" t="str">
            <v>Neant</v>
          </cell>
          <cell r="FH84" t="str">
            <v>Neant</v>
          </cell>
          <cell r="FJ84" t="str">
            <v>Neant</v>
          </cell>
          <cell r="FK84" t="str">
            <v>Neant</v>
          </cell>
          <cell r="FL84" t="str">
            <v>Neant</v>
          </cell>
          <cell r="FN84" t="str">
            <v>Neant</v>
          </cell>
          <cell r="FO84" t="str">
            <v>Neant</v>
          </cell>
          <cell r="FP84" t="str">
            <v>Neant</v>
          </cell>
          <cell r="FR84" t="str">
            <v>Neant</v>
          </cell>
          <cell r="FS84" t="str">
            <v>Neant</v>
          </cell>
          <cell r="FT84" t="str">
            <v>Neant</v>
          </cell>
          <cell r="FV84" t="str">
            <v>Neant</v>
          </cell>
          <cell r="FW84" t="str">
            <v>Neant</v>
          </cell>
          <cell r="FX84" t="str">
            <v>Neant</v>
          </cell>
          <cell r="FZ84" t="str">
            <v>Neant</v>
          </cell>
          <cell r="GA84" t="str">
            <v>Neant</v>
          </cell>
          <cell r="GB84" t="str">
            <v>Neant</v>
          </cell>
          <cell r="GD84" t="str">
            <v>Neant</v>
          </cell>
          <cell r="GE84" t="str">
            <v>Neant</v>
          </cell>
          <cell r="GF84" t="str">
            <v>Neant</v>
          </cell>
          <cell r="GH84" t="str">
            <v>Neant</v>
          </cell>
          <cell r="GI84" t="str">
            <v>Neant</v>
          </cell>
          <cell r="GJ84" t="str">
            <v>Neant</v>
          </cell>
          <cell r="GL84">
            <v>20</v>
          </cell>
          <cell r="GM84">
            <v>10000</v>
          </cell>
          <cell r="GN84">
            <v>9062.5</v>
          </cell>
          <cell r="GP84">
            <v>15</v>
          </cell>
          <cell r="GQ84">
            <v>7500</v>
          </cell>
          <cell r="GR84">
            <v>6796.88</v>
          </cell>
          <cell r="GT84">
            <v>18</v>
          </cell>
          <cell r="GU84">
            <v>9000</v>
          </cell>
          <cell r="GV84">
            <v>8156.25</v>
          </cell>
          <cell r="GX84" t="str">
            <v>Neant</v>
          </cell>
          <cell r="GY84" t="str">
            <v>Neant</v>
          </cell>
          <cell r="GZ84" t="str">
            <v>Neant</v>
          </cell>
          <cell r="HB84" t="str">
            <v>Neant</v>
          </cell>
          <cell r="HC84" t="str">
            <v>Neant</v>
          </cell>
          <cell r="HD84" t="str">
            <v>Neant</v>
          </cell>
          <cell r="HF84" t="str">
            <v>Neant</v>
          </cell>
          <cell r="HG84" t="str">
            <v>Neant</v>
          </cell>
          <cell r="HH84" t="str">
            <v>Neant</v>
          </cell>
          <cell r="HJ84" t="str">
            <v>Neant</v>
          </cell>
          <cell r="HK84" t="str">
            <v>Neant</v>
          </cell>
          <cell r="HL84" t="str">
            <v>Neant</v>
          </cell>
          <cell r="HN84" t="str">
            <v>Neant</v>
          </cell>
          <cell r="HO84" t="str">
            <v>Neant</v>
          </cell>
          <cell r="HP84" t="str">
            <v>Neant</v>
          </cell>
          <cell r="HR84" t="str">
            <v>Neant</v>
          </cell>
          <cell r="HS84" t="str">
            <v>Neant</v>
          </cell>
          <cell r="HT84" t="str">
            <v>Neant</v>
          </cell>
          <cell r="HV84" t="str">
            <v>Neant</v>
          </cell>
          <cell r="HW84" t="str">
            <v>Neant</v>
          </cell>
          <cell r="HX84" t="str">
            <v>Neant</v>
          </cell>
          <cell r="HZ84" t="str">
            <v>Neant</v>
          </cell>
          <cell r="IA84" t="str">
            <v>Neant</v>
          </cell>
          <cell r="IB84" t="str">
            <v>Neant</v>
          </cell>
          <cell r="ID84" t="str">
            <v>Neant</v>
          </cell>
          <cell r="IE84" t="str">
            <v>Neant</v>
          </cell>
          <cell r="IF84" t="str">
            <v>Neant</v>
          </cell>
          <cell r="IH84" t="str">
            <v>Neant</v>
          </cell>
          <cell r="II84" t="str">
            <v>Neant</v>
          </cell>
          <cell r="IJ84" t="str">
            <v>Neant</v>
          </cell>
          <cell r="IL84" t="str">
            <v>Neant</v>
          </cell>
          <cell r="IM84" t="str">
            <v>Neant</v>
          </cell>
          <cell r="IN84" t="str">
            <v>Neant</v>
          </cell>
          <cell r="IP84" t="str">
            <v>Neant</v>
          </cell>
          <cell r="IQ84" t="str">
            <v>Neant</v>
          </cell>
          <cell r="IR84" t="str">
            <v>Neant</v>
          </cell>
          <cell r="IT84" t="str">
            <v>Neant</v>
          </cell>
          <cell r="IU84" t="str">
            <v>Neant</v>
          </cell>
          <cell r="IV84" t="str">
            <v>Neant</v>
          </cell>
        </row>
        <row r="85">
          <cell r="R85" t="str">
            <v>Neant</v>
          </cell>
          <cell r="S85" t="str">
            <v>Neant</v>
          </cell>
          <cell r="T85" t="str">
            <v>Neant</v>
          </cell>
          <cell r="V85" t="str">
            <v>Neant</v>
          </cell>
          <cell r="W85" t="str">
            <v>Neant</v>
          </cell>
          <cell r="X85" t="str">
            <v>Neant</v>
          </cell>
          <cell r="Z85" t="str">
            <v>Neant</v>
          </cell>
          <cell r="AA85" t="str">
            <v>Neant</v>
          </cell>
          <cell r="AB85" t="str">
            <v>Neant</v>
          </cell>
          <cell r="AD85" t="str">
            <v>Neant</v>
          </cell>
          <cell r="AE85" t="str">
            <v>Neant</v>
          </cell>
          <cell r="AF85" t="str">
            <v>Neant</v>
          </cell>
          <cell r="AH85" t="str">
            <v>Neant</v>
          </cell>
          <cell r="AI85" t="str">
            <v>Neant</v>
          </cell>
          <cell r="AJ85" t="str">
            <v>Neant</v>
          </cell>
          <cell r="AL85" t="str">
            <v>Neant</v>
          </cell>
          <cell r="AM85" t="str">
            <v>Neant</v>
          </cell>
          <cell r="AN85" t="str">
            <v>Neant</v>
          </cell>
          <cell r="AP85" t="str">
            <v>Neant</v>
          </cell>
          <cell r="AQ85" t="str">
            <v>Neant</v>
          </cell>
          <cell r="AR85" t="str">
            <v>Neant</v>
          </cell>
          <cell r="AT85" t="str">
            <v>Neant</v>
          </cell>
          <cell r="AU85" t="str">
            <v>Neant</v>
          </cell>
          <cell r="AV85" t="str">
            <v>Neant</v>
          </cell>
          <cell r="AX85" t="str">
            <v>Neant</v>
          </cell>
          <cell r="AY85" t="str">
            <v>Neant</v>
          </cell>
          <cell r="AZ85" t="str">
            <v>Neant</v>
          </cell>
          <cell r="BB85" t="str">
            <v>Neant</v>
          </cell>
          <cell r="BC85" t="str">
            <v>Neant</v>
          </cell>
          <cell r="BD85" t="str">
            <v>Neant</v>
          </cell>
          <cell r="BF85" t="str">
            <v>Neant</v>
          </cell>
          <cell r="BG85" t="str">
            <v>Neant</v>
          </cell>
          <cell r="BH85" t="str">
            <v>Neant</v>
          </cell>
          <cell r="BJ85" t="str">
            <v>Neant</v>
          </cell>
          <cell r="BK85" t="str">
            <v>Neant</v>
          </cell>
          <cell r="BL85" t="str">
            <v>Neant</v>
          </cell>
          <cell r="BN85" t="str">
            <v>Neant</v>
          </cell>
          <cell r="BO85" t="str">
            <v>Neant</v>
          </cell>
          <cell r="BP85" t="str">
            <v>Neant</v>
          </cell>
          <cell r="BR85" t="str">
            <v>Neant</v>
          </cell>
          <cell r="BS85" t="str">
            <v>Neant</v>
          </cell>
          <cell r="BT85" t="str">
            <v>Neant</v>
          </cell>
          <cell r="BV85" t="str">
            <v>Neant</v>
          </cell>
          <cell r="BW85" t="str">
            <v>Neant</v>
          </cell>
          <cell r="BX85" t="str">
            <v>Neant</v>
          </cell>
          <cell r="BZ85" t="str">
            <v>Neant</v>
          </cell>
          <cell r="CA85" t="str">
            <v>Neant</v>
          </cell>
          <cell r="CB85" t="str">
            <v>Neant</v>
          </cell>
          <cell r="CD85" t="str">
            <v>Neant</v>
          </cell>
          <cell r="CE85" t="str">
            <v>Neant</v>
          </cell>
          <cell r="CF85" t="str">
            <v>Neant</v>
          </cell>
          <cell r="CH85" t="str">
            <v>Neant</v>
          </cell>
          <cell r="CI85" t="str">
            <v>Neant</v>
          </cell>
          <cell r="CJ85" t="str">
            <v>Neant</v>
          </cell>
          <cell r="CL85" t="str">
            <v>Neant</v>
          </cell>
          <cell r="CM85" t="str">
            <v>Neant</v>
          </cell>
          <cell r="CN85" t="str">
            <v>Neant</v>
          </cell>
          <cell r="CP85" t="str">
            <v>Neant</v>
          </cell>
          <cell r="CQ85" t="str">
            <v>Neant</v>
          </cell>
          <cell r="CR85" t="str">
            <v>Neant</v>
          </cell>
          <cell r="CT85" t="str">
            <v>Neant</v>
          </cell>
          <cell r="CU85" t="str">
            <v>Neant</v>
          </cell>
          <cell r="CV85" t="str">
            <v>Neant</v>
          </cell>
          <cell r="CX85" t="str">
            <v>Neant</v>
          </cell>
          <cell r="CY85" t="str">
            <v>Neant</v>
          </cell>
          <cell r="CZ85" t="str">
            <v>Neant</v>
          </cell>
          <cell r="DB85" t="str">
            <v>Neant</v>
          </cell>
          <cell r="DC85" t="str">
            <v>Neant</v>
          </cell>
          <cell r="DD85" t="str">
            <v>Neant</v>
          </cell>
          <cell r="DF85" t="str">
            <v>Neant</v>
          </cell>
          <cell r="DG85" t="str">
            <v>Neant</v>
          </cell>
          <cell r="DH85" t="str">
            <v>Neant</v>
          </cell>
          <cell r="DJ85" t="str">
            <v>Neant</v>
          </cell>
          <cell r="DK85" t="str">
            <v>Neant</v>
          </cell>
          <cell r="DL85" t="str">
            <v>Neant</v>
          </cell>
          <cell r="DN85" t="str">
            <v>Neant</v>
          </cell>
          <cell r="DO85" t="str">
            <v>Neant</v>
          </cell>
          <cell r="DP85" t="str">
            <v>Neant</v>
          </cell>
          <cell r="DR85" t="str">
            <v>Neant</v>
          </cell>
          <cell r="DS85" t="str">
            <v>Neant</v>
          </cell>
          <cell r="DT85" t="str">
            <v>Neant</v>
          </cell>
          <cell r="DV85" t="str">
            <v>Neant</v>
          </cell>
          <cell r="DW85" t="str">
            <v>Neant</v>
          </cell>
          <cell r="DX85" t="str">
            <v>Neant</v>
          </cell>
          <cell r="DZ85" t="str">
            <v>Neant</v>
          </cell>
          <cell r="EA85" t="str">
            <v>Neant</v>
          </cell>
          <cell r="EB85" t="str">
            <v>Neant</v>
          </cell>
          <cell r="ED85" t="str">
            <v>Neant</v>
          </cell>
          <cell r="EE85" t="str">
            <v>Neant</v>
          </cell>
          <cell r="EF85" t="str">
            <v>Neant</v>
          </cell>
          <cell r="EH85" t="str">
            <v>Neant</v>
          </cell>
          <cell r="EI85" t="str">
            <v>Neant</v>
          </cell>
          <cell r="EJ85" t="str">
            <v>Neant</v>
          </cell>
          <cell r="EL85" t="str">
            <v>Neant</v>
          </cell>
          <cell r="EM85" t="str">
            <v>Neant</v>
          </cell>
          <cell r="EN85" t="str">
            <v>Neant</v>
          </cell>
          <cell r="EP85" t="str">
            <v>Neant</v>
          </cell>
          <cell r="EQ85" t="str">
            <v>Neant</v>
          </cell>
          <cell r="ER85" t="str">
            <v>Neant</v>
          </cell>
          <cell r="ET85" t="str">
            <v>Neant</v>
          </cell>
          <cell r="EU85" t="str">
            <v>Neant</v>
          </cell>
          <cell r="EV85" t="str">
            <v>Neant</v>
          </cell>
          <cell r="EX85" t="str">
            <v>Neant</v>
          </cell>
          <cell r="EY85" t="str">
            <v>Neant</v>
          </cell>
          <cell r="EZ85" t="str">
            <v>Neant</v>
          </cell>
          <cell r="FB85" t="str">
            <v>Neant</v>
          </cell>
          <cell r="FC85" t="str">
            <v>Neant</v>
          </cell>
          <cell r="FD85" t="str">
            <v>Neant</v>
          </cell>
          <cell r="FF85" t="str">
            <v>Neant</v>
          </cell>
          <cell r="FG85" t="str">
            <v>Neant</v>
          </cell>
          <cell r="FH85" t="str">
            <v>Neant</v>
          </cell>
          <cell r="FJ85" t="str">
            <v>Neant</v>
          </cell>
          <cell r="FK85" t="str">
            <v>Neant</v>
          </cell>
          <cell r="FL85" t="str">
            <v>Neant</v>
          </cell>
          <cell r="FN85" t="str">
            <v>Neant</v>
          </cell>
          <cell r="FO85" t="str">
            <v>Neant</v>
          </cell>
          <cell r="FP85" t="str">
            <v>Neant</v>
          </cell>
          <cell r="FR85" t="str">
            <v>Neant</v>
          </cell>
          <cell r="FS85" t="str">
            <v>Neant</v>
          </cell>
          <cell r="FT85" t="str">
            <v>Neant</v>
          </cell>
          <cell r="FV85" t="str">
            <v>Neant</v>
          </cell>
          <cell r="FW85" t="str">
            <v>Neant</v>
          </cell>
          <cell r="FX85" t="str">
            <v>Neant</v>
          </cell>
          <cell r="FZ85" t="str">
            <v>Neant</v>
          </cell>
          <cell r="GA85" t="str">
            <v>Neant</v>
          </cell>
          <cell r="GB85" t="str">
            <v>Neant</v>
          </cell>
          <cell r="GD85" t="str">
            <v>Neant</v>
          </cell>
          <cell r="GE85" t="str">
            <v>Neant</v>
          </cell>
          <cell r="GF85" t="str">
            <v>Neant</v>
          </cell>
          <cell r="GH85" t="str">
            <v>Neant</v>
          </cell>
          <cell r="GI85" t="str">
            <v>Neant</v>
          </cell>
          <cell r="GJ85" t="str">
            <v>Neant</v>
          </cell>
          <cell r="GL85">
            <v>22</v>
          </cell>
          <cell r="GM85">
            <v>12833.26</v>
          </cell>
          <cell r="GN85">
            <v>13170.15</v>
          </cell>
          <cell r="GP85">
            <v>12</v>
          </cell>
          <cell r="GQ85">
            <v>6999.96</v>
          </cell>
          <cell r="GR85">
            <v>7183.71</v>
          </cell>
          <cell r="GT85">
            <v>18</v>
          </cell>
          <cell r="GU85">
            <v>10499.94</v>
          </cell>
          <cell r="GV85">
            <v>10775.58</v>
          </cell>
          <cell r="GX85">
            <v>14</v>
          </cell>
          <cell r="GY85">
            <v>8166.62</v>
          </cell>
          <cell r="GZ85">
            <v>8380.9992000000002</v>
          </cell>
          <cell r="HB85">
            <v>23</v>
          </cell>
          <cell r="HC85">
            <v>13110</v>
          </cell>
          <cell r="HD85">
            <v>14820.94</v>
          </cell>
          <cell r="HF85">
            <v>15.5</v>
          </cell>
          <cell r="HG85">
            <v>9041.6200000000008</v>
          </cell>
          <cell r="HH85">
            <v>9243.9699999999993</v>
          </cell>
          <cell r="HJ85">
            <v>20</v>
          </cell>
          <cell r="HK85">
            <v>11666.6</v>
          </cell>
          <cell r="HL85">
            <v>13232.86</v>
          </cell>
          <cell r="HN85">
            <v>9</v>
          </cell>
          <cell r="HO85">
            <v>5249.97</v>
          </cell>
          <cell r="HP85">
            <v>6017.78</v>
          </cell>
          <cell r="HR85" t="str">
            <v>Neant</v>
          </cell>
          <cell r="HS85" t="str">
            <v>Neant</v>
          </cell>
          <cell r="HT85" t="str">
            <v>Neant</v>
          </cell>
          <cell r="HV85" t="str">
            <v>Neant</v>
          </cell>
          <cell r="HW85" t="str">
            <v>Neant</v>
          </cell>
          <cell r="HX85" t="str">
            <v>Neant</v>
          </cell>
          <cell r="HZ85" t="str">
            <v>Neant</v>
          </cell>
          <cell r="IA85" t="str">
            <v>Neant</v>
          </cell>
          <cell r="IB85" t="str">
            <v>Neant</v>
          </cell>
          <cell r="ID85" t="str">
            <v>Neant</v>
          </cell>
          <cell r="IE85" t="str">
            <v>Neant</v>
          </cell>
          <cell r="IF85" t="str">
            <v>Neant</v>
          </cell>
          <cell r="IH85" t="str">
            <v>Neant</v>
          </cell>
          <cell r="II85" t="str">
            <v>Neant</v>
          </cell>
          <cell r="IJ85" t="str">
            <v>Neant</v>
          </cell>
          <cell r="IL85" t="str">
            <v>Neant</v>
          </cell>
          <cell r="IM85" t="str">
            <v>Neant</v>
          </cell>
          <cell r="IN85" t="str">
            <v>Neant</v>
          </cell>
          <cell r="IP85" t="str">
            <v>Neant</v>
          </cell>
          <cell r="IQ85" t="str">
            <v>Neant</v>
          </cell>
          <cell r="IR85" t="str">
            <v>Neant</v>
          </cell>
          <cell r="IT85" t="str">
            <v>Neant</v>
          </cell>
          <cell r="IU85" t="str">
            <v>Neant</v>
          </cell>
          <cell r="IV85" t="str">
            <v>Neant</v>
          </cell>
        </row>
        <row r="86">
          <cell r="R86" t="str">
            <v>Neant</v>
          </cell>
          <cell r="S86" t="str">
            <v>Neant</v>
          </cell>
          <cell r="T86" t="str">
            <v>Neant</v>
          </cell>
          <cell r="V86" t="str">
            <v>Neant</v>
          </cell>
          <cell r="W86" t="str">
            <v>Neant</v>
          </cell>
          <cell r="X86" t="str">
            <v>Neant</v>
          </cell>
          <cell r="Z86" t="str">
            <v>Neant</v>
          </cell>
          <cell r="AA86" t="str">
            <v>Neant</v>
          </cell>
          <cell r="AB86" t="str">
            <v>Neant</v>
          </cell>
          <cell r="AD86" t="str">
            <v>Neant</v>
          </cell>
          <cell r="AE86" t="str">
            <v>Neant</v>
          </cell>
          <cell r="AF86" t="str">
            <v>Neant</v>
          </cell>
          <cell r="AH86" t="str">
            <v>Neant</v>
          </cell>
          <cell r="AI86" t="str">
            <v>Neant</v>
          </cell>
          <cell r="AJ86" t="str">
            <v>Neant</v>
          </cell>
          <cell r="AL86" t="str">
            <v>Neant</v>
          </cell>
          <cell r="AM86" t="str">
            <v>Neant</v>
          </cell>
          <cell r="AN86" t="str">
            <v>Neant</v>
          </cell>
          <cell r="AP86" t="str">
            <v>Neant</v>
          </cell>
          <cell r="AQ86" t="str">
            <v>Neant</v>
          </cell>
          <cell r="AR86" t="str">
            <v>Neant</v>
          </cell>
          <cell r="AT86" t="str">
            <v>Neant</v>
          </cell>
          <cell r="AU86" t="str">
            <v>Neant</v>
          </cell>
          <cell r="AV86" t="str">
            <v>Neant</v>
          </cell>
          <cell r="AX86" t="str">
            <v>Neant</v>
          </cell>
          <cell r="AY86" t="str">
            <v>Neant</v>
          </cell>
          <cell r="AZ86" t="str">
            <v>Neant</v>
          </cell>
          <cell r="BB86" t="str">
            <v>Neant</v>
          </cell>
          <cell r="BC86" t="str">
            <v>Neant</v>
          </cell>
          <cell r="BD86" t="str">
            <v>Neant</v>
          </cell>
          <cell r="BF86" t="str">
            <v>Neant</v>
          </cell>
          <cell r="BG86" t="str">
            <v>Neant</v>
          </cell>
          <cell r="BH86" t="str">
            <v>Neant</v>
          </cell>
          <cell r="BJ86" t="str">
            <v>Neant</v>
          </cell>
          <cell r="BK86" t="str">
            <v>Neant</v>
          </cell>
          <cell r="BL86" t="str">
            <v>Neant</v>
          </cell>
          <cell r="BN86" t="str">
            <v>Neant</v>
          </cell>
          <cell r="BO86" t="str">
            <v>Neant</v>
          </cell>
          <cell r="BP86" t="str">
            <v>Neant</v>
          </cell>
          <cell r="BR86" t="str">
            <v>Neant</v>
          </cell>
          <cell r="BS86" t="str">
            <v>Neant</v>
          </cell>
          <cell r="BT86" t="str">
            <v>Neant</v>
          </cell>
          <cell r="BV86" t="str">
            <v>Neant</v>
          </cell>
          <cell r="BW86" t="str">
            <v>Neant</v>
          </cell>
          <cell r="BX86" t="str">
            <v>Neant</v>
          </cell>
          <cell r="BZ86" t="str">
            <v>Neant</v>
          </cell>
          <cell r="CA86" t="str">
            <v>Neant</v>
          </cell>
          <cell r="CB86" t="str">
            <v>Neant</v>
          </cell>
          <cell r="CD86" t="str">
            <v>Neant</v>
          </cell>
          <cell r="CE86" t="str">
            <v>Neant</v>
          </cell>
          <cell r="CF86" t="str">
            <v>Neant</v>
          </cell>
          <cell r="CH86" t="str">
            <v>Neant</v>
          </cell>
          <cell r="CI86" t="str">
            <v>Neant</v>
          </cell>
          <cell r="CJ86" t="str">
            <v>Neant</v>
          </cell>
          <cell r="CL86" t="str">
            <v>Neant</v>
          </cell>
          <cell r="CM86" t="str">
            <v>Neant</v>
          </cell>
          <cell r="CN86" t="str">
            <v>Neant</v>
          </cell>
          <cell r="CP86" t="str">
            <v>Neant</v>
          </cell>
          <cell r="CQ86" t="str">
            <v>Neant</v>
          </cell>
          <cell r="CR86" t="str">
            <v>Neant</v>
          </cell>
          <cell r="CT86" t="str">
            <v>Neant</v>
          </cell>
          <cell r="CU86" t="str">
            <v>Neant</v>
          </cell>
          <cell r="CV86" t="str">
            <v>Neant</v>
          </cell>
          <cell r="CX86" t="str">
            <v>Neant</v>
          </cell>
          <cell r="CY86" t="str">
            <v>Neant</v>
          </cell>
          <cell r="CZ86" t="str">
            <v>Neant</v>
          </cell>
          <cell r="DB86" t="str">
            <v>Neant</v>
          </cell>
          <cell r="DC86" t="str">
            <v>Neant</v>
          </cell>
          <cell r="DD86" t="str">
            <v>Neant</v>
          </cell>
          <cell r="DF86" t="str">
            <v>Neant</v>
          </cell>
          <cell r="DG86" t="str">
            <v>Neant</v>
          </cell>
          <cell r="DH86" t="str">
            <v>Neant</v>
          </cell>
          <cell r="DJ86" t="str">
            <v>Neant</v>
          </cell>
          <cell r="DK86" t="str">
            <v>Neant</v>
          </cell>
          <cell r="DL86" t="str">
            <v>Neant</v>
          </cell>
          <cell r="DN86" t="str">
            <v>Neant</v>
          </cell>
          <cell r="DO86" t="str">
            <v>Neant</v>
          </cell>
          <cell r="DP86" t="str">
            <v>Neant</v>
          </cell>
          <cell r="DR86" t="str">
            <v>Neant</v>
          </cell>
          <cell r="DS86" t="str">
            <v>Neant</v>
          </cell>
          <cell r="DT86" t="str">
            <v>Neant</v>
          </cell>
          <cell r="DV86" t="str">
            <v>Neant</v>
          </cell>
          <cell r="DW86" t="str">
            <v>Neant</v>
          </cell>
          <cell r="DX86" t="str">
            <v>Neant</v>
          </cell>
          <cell r="DZ86" t="str">
            <v>Neant</v>
          </cell>
          <cell r="EA86" t="str">
            <v>Neant</v>
          </cell>
          <cell r="EB86" t="str">
            <v>Neant</v>
          </cell>
          <cell r="ED86" t="str">
            <v>Neant</v>
          </cell>
          <cell r="EE86" t="str">
            <v>Neant</v>
          </cell>
          <cell r="EF86" t="str">
            <v>Neant</v>
          </cell>
          <cell r="EH86" t="str">
            <v>Neant</v>
          </cell>
          <cell r="EI86" t="str">
            <v>Neant</v>
          </cell>
          <cell r="EJ86" t="str">
            <v>Neant</v>
          </cell>
          <cell r="EL86" t="str">
            <v>Neant</v>
          </cell>
          <cell r="EM86" t="str">
            <v>Neant</v>
          </cell>
          <cell r="EN86" t="str">
            <v>Neant</v>
          </cell>
          <cell r="EP86" t="str">
            <v>Neant</v>
          </cell>
          <cell r="EQ86" t="str">
            <v>Neant</v>
          </cell>
          <cell r="ER86" t="str">
            <v>Neant</v>
          </cell>
          <cell r="ET86" t="str">
            <v>Neant</v>
          </cell>
          <cell r="EU86" t="str">
            <v>Neant</v>
          </cell>
          <cell r="EV86" t="str">
            <v>Neant</v>
          </cell>
          <cell r="EX86" t="str">
            <v>Neant</v>
          </cell>
          <cell r="EY86" t="str">
            <v>Neant</v>
          </cell>
          <cell r="EZ86" t="str">
            <v>Neant</v>
          </cell>
          <cell r="FB86" t="str">
            <v>Neant</v>
          </cell>
          <cell r="FC86" t="str">
            <v>Neant</v>
          </cell>
          <cell r="FD86" t="str">
            <v>Neant</v>
          </cell>
          <cell r="FF86" t="str">
            <v>Neant</v>
          </cell>
          <cell r="FG86" t="str">
            <v>Neant</v>
          </cell>
          <cell r="FH86" t="str">
            <v>Neant</v>
          </cell>
          <cell r="FJ86" t="str">
            <v>Neant</v>
          </cell>
          <cell r="FK86" t="str">
            <v>Neant</v>
          </cell>
          <cell r="FL86" t="str">
            <v>Neant</v>
          </cell>
          <cell r="FN86" t="str">
            <v>Neant</v>
          </cell>
          <cell r="FO86" t="str">
            <v>Neant</v>
          </cell>
          <cell r="FP86" t="str">
            <v>Neant</v>
          </cell>
          <cell r="FR86" t="str">
            <v>Neant</v>
          </cell>
          <cell r="FS86" t="str">
            <v>Neant</v>
          </cell>
          <cell r="FT86" t="str">
            <v>Neant</v>
          </cell>
          <cell r="FV86" t="str">
            <v>Neant</v>
          </cell>
          <cell r="FW86" t="str">
            <v>Neant</v>
          </cell>
          <cell r="FX86" t="str">
            <v>Neant</v>
          </cell>
          <cell r="FZ86" t="str">
            <v>Neant</v>
          </cell>
          <cell r="GA86" t="str">
            <v>Neant</v>
          </cell>
          <cell r="GB86" t="str">
            <v>Neant</v>
          </cell>
          <cell r="GD86" t="str">
            <v>Neant</v>
          </cell>
          <cell r="GE86" t="str">
            <v>Neant</v>
          </cell>
          <cell r="GF86" t="str">
            <v>Neant</v>
          </cell>
          <cell r="GH86" t="str">
            <v>Neant</v>
          </cell>
          <cell r="GI86" t="str">
            <v>Neant</v>
          </cell>
          <cell r="GJ86" t="str">
            <v>Neant</v>
          </cell>
          <cell r="GL86">
            <v>19</v>
          </cell>
          <cell r="GM86">
            <v>9500</v>
          </cell>
          <cell r="GN86">
            <v>9559.3799999999992</v>
          </cell>
          <cell r="GP86">
            <v>19</v>
          </cell>
          <cell r="GQ86">
            <v>9500</v>
          </cell>
          <cell r="GR86">
            <v>9459.3799999999992</v>
          </cell>
          <cell r="GT86">
            <v>19</v>
          </cell>
          <cell r="GU86">
            <v>9500</v>
          </cell>
          <cell r="GV86">
            <v>9559.3799999999992</v>
          </cell>
          <cell r="GX86">
            <v>18</v>
          </cell>
          <cell r="GY86">
            <v>9000</v>
          </cell>
          <cell r="GZ86">
            <v>9056.25</v>
          </cell>
          <cell r="HB86" t="str">
            <v>Neant</v>
          </cell>
          <cell r="HC86" t="str">
            <v>Neant</v>
          </cell>
          <cell r="HD86" t="str">
            <v>Neant</v>
          </cell>
          <cell r="HF86" t="str">
            <v>Neant</v>
          </cell>
          <cell r="HG86" t="str">
            <v>Neant</v>
          </cell>
          <cell r="HH86" t="str">
            <v>Neant</v>
          </cell>
          <cell r="HJ86" t="str">
            <v>Neant</v>
          </cell>
          <cell r="HK86" t="str">
            <v>Neant</v>
          </cell>
          <cell r="HL86" t="str">
            <v>Neant</v>
          </cell>
          <cell r="HN86" t="str">
            <v>Neant</v>
          </cell>
          <cell r="HO86" t="str">
            <v>Neant</v>
          </cell>
          <cell r="HP86" t="str">
            <v>Neant</v>
          </cell>
          <cell r="HR86" t="str">
            <v>Neant</v>
          </cell>
          <cell r="HS86" t="str">
            <v>Neant</v>
          </cell>
          <cell r="HT86" t="str">
            <v>Neant</v>
          </cell>
          <cell r="HV86" t="str">
            <v>Neant</v>
          </cell>
          <cell r="HW86" t="str">
            <v>Neant</v>
          </cell>
          <cell r="HX86" t="str">
            <v>Neant</v>
          </cell>
          <cell r="HZ86" t="str">
            <v>Neant</v>
          </cell>
          <cell r="IA86" t="str">
            <v>Neant</v>
          </cell>
          <cell r="IB86" t="str">
            <v>Neant</v>
          </cell>
          <cell r="ID86" t="str">
            <v>Neant</v>
          </cell>
          <cell r="IE86" t="str">
            <v>Neant</v>
          </cell>
          <cell r="IF86" t="str">
            <v>Neant</v>
          </cell>
          <cell r="IH86" t="str">
            <v>Neant</v>
          </cell>
          <cell r="II86" t="str">
            <v>Neant</v>
          </cell>
          <cell r="IJ86" t="str">
            <v>Neant</v>
          </cell>
          <cell r="IL86" t="str">
            <v>Neant</v>
          </cell>
          <cell r="IM86" t="str">
            <v>Neant</v>
          </cell>
          <cell r="IN86" t="str">
            <v>Neant</v>
          </cell>
          <cell r="IP86" t="str">
            <v>Neant</v>
          </cell>
          <cell r="IQ86" t="str">
            <v>Neant</v>
          </cell>
          <cell r="IR86" t="str">
            <v>Neant</v>
          </cell>
          <cell r="IT86" t="str">
            <v>Neant</v>
          </cell>
          <cell r="IU86" t="str">
            <v>Neant</v>
          </cell>
          <cell r="IV86" t="str">
            <v>Neant</v>
          </cell>
        </row>
        <row r="87">
          <cell r="R87" t="str">
            <v>Neant</v>
          </cell>
          <cell r="S87" t="str">
            <v>Neant</v>
          </cell>
          <cell r="T87" t="str">
            <v>Neant</v>
          </cell>
          <cell r="V87" t="str">
            <v>Neant</v>
          </cell>
          <cell r="W87" t="str">
            <v>Neant</v>
          </cell>
          <cell r="X87" t="str">
            <v>Neant</v>
          </cell>
          <cell r="Z87" t="str">
            <v>Neant</v>
          </cell>
          <cell r="AA87" t="str">
            <v>Neant</v>
          </cell>
          <cell r="AB87" t="str">
            <v>Neant</v>
          </cell>
          <cell r="AD87" t="str">
            <v>Neant</v>
          </cell>
          <cell r="AE87" t="str">
            <v>Neant</v>
          </cell>
          <cell r="AF87" t="str">
            <v>Neant</v>
          </cell>
          <cell r="AH87" t="str">
            <v>Neant</v>
          </cell>
          <cell r="AI87" t="str">
            <v>Neant</v>
          </cell>
          <cell r="AJ87" t="str">
            <v>Neant</v>
          </cell>
          <cell r="AL87" t="str">
            <v>Neant</v>
          </cell>
          <cell r="AM87" t="str">
            <v>Neant</v>
          </cell>
          <cell r="AN87" t="str">
            <v>Neant</v>
          </cell>
          <cell r="AP87" t="str">
            <v>Neant</v>
          </cell>
          <cell r="AQ87" t="str">
            <v>Neant</v>
          </cell>
          <cell r="AR87" t="str">
            <v>Neant</v>
          </cell>
          <cell r="AT87" t="str">
            <v>Neant</v>
          </cell>
          <cell r="AU87" t="str">
            <v>Neant</v>
          </cell>
          <cell r="AV87" t="str">
            <v>Neant</v>
          </cell>
          <cell r="AX87" t="str">
            <v>Neant</v>
          </cell>
          <cell r="AY87" t="str">
            <v>Neant</v>
          </cell>
          <cell r="AZ87" t="str">
            <v>Neant</v>
          </cell>
          <cell r="BB87" t="str">
            <v>Neant</v>
          </cell>
          <cell r="BC87" t="str">
            <v>Neant</v>
          </cell>
          <cell r="BD87" t="str">
            <v>Neant</v>
          </cell>
          <cell r="BF87" t="str">
            <v>Neant</v>
          </cell>
          <cell r="BG87" t="str">
            <v>Neant</v>
          </cell>
          <cell r="BH87" t="str">
            <v>Neant</v>
          </cell>
          <cell r="BJ87" t="str">
            <v>Neant</v>
          </cell>
          <cell r="BK87" t="str">
            <v>Neant</v>
          </cell>
          <cell r="BL87" t="str">
            <v>Neant</v>
          </cell>
          <cell r="BN87" t="str">
            <v>Neant</v>
          </cell>
          <cell r="BO87" t="str">
            <v>Neant</v>
          </cell>
          <cell r="BP87" t="str">
            <v>Neant</v>
          </cell>
          <cell r="BR87" t="str">
            <v>Neant</v>
          </cell>
          <cell r="BS87" t="str">
            <v>Neant</v>
          </cell>
          <cell r="BT87" t="str">
            <v>Neant</v>
          </cell>
          <cell r="BV87" t="str">
            <v>Neant</v>
          </cell>
          <cell r="BW87" t="str">
            <v>Neant</v>
          </cell>
          <cell r="BX87" t="str">
            <v>Neant</v>
          </cell>
          <cell r="BZ87" t="str">
            <v>Neant</v>
          </cell>
          <cell r="CA87" t="str">
            <v>Neant</v>
          </cell>
          <cell r="CB87" t="str">
            <v>Neant</v>
          </cell>
          <cell r="CD87" t="str">
            <v>Neant</v>
          </cell>
          <cell r="CE87" t="str">
            <v>Neant</v>
          </cell>
          <cell r="CF87" t="str">
            <v>Neant</v>
          </cell>
          <cell r="CH87" t="str">
            <v>Neant</v>
          </cell>
          <cell r="CI87" t="str">
            <v>Neant</v>
          </cell>
          <cell r="CJ87" t="str">
            <v>Neant</v>
          </cell>
          <cell r="CL87" t="str">
            <v>Neant</v>
          </cell>
          <cell r="CM87" t="str">
            <v>Neant</v>
          </cell>
          <cell r="CN87" t="str">
            <v>Neant</v>
          </cell>
          <cell r="CP87" t="str">
            <v>Neant</v>
          </cell>
          <cell r="CQ87" t="str">
            <v>Neant</v>
          </cell>
          <cell r="CR87" t="str">
            <v>Neant</v>
          </cell>
          <cell r="CT87" t="str">
            <v>Neant</v>
          </cell>
          <cell r="CU87" t="str">
            <v>Neant</v>
          </cell>
          <cell r="CV87" t="str">
            <v>Neant</v>
          </cell>
          <cell r="CX87" t="str">
            <v>Neant</v>
          </cell>
          <cell r="CY87" t="str">
            <v>Neant</v>
          </cell>
          <cell r="CZ87" t="str">
            <v>Neant</v>
          </cell>
          <cell r="DB87" t="str">
            <v>Neant</v>
          </cell>
          <cell r="DC87" t="str">
            <v>Neant</v>
          </cell>
          <cell r="DD87" t="str">
            <v>Neant</v>
          </cell>
          <cell r="DF87" t="str">
            <v>Neant</v>
          </cell>
          <cell r="DG87" t="str">
            <v>Neant</v>
          </cell>
          <cell r="DH87" t="str">
            <v>Neant</v>
          </cell>
          <cell r="DJ87" t="str">
            <v>Neant</v>
          </cell>
          <cell r="DK87" t="str">
            <v>Neant</v>
          </cell>
          <cell r="DL87" t="str">
            <v>Neant</v>
          </cell>
          <cell r="DN87" t="str">
            <v>Neant</v>
          </cell>
          <cell r="DO87" t="str">
            <v>Neant</v>
          </cell>
          <cell r="DP87" t="str">
            <v>Neant</v>
          </cell>
          <cell r="DR87" t="str">
            <v>Neant</v>
          </cell>
          <cell r="DS87" t="str">
            <v>Neant</v>
          </cell>
          <cell r="DT87" t="str">
            <v>Neant</v>
          </cell>
          <cell r="DV87" t="str">
            <v>Neant</v>
          </cell>
          <cell r="DW87" t="str">
            <v>Neant</v>
          </cell>
          <cell r="DX87" t="str">
            <v>Neant</v>
          </cell>
          <cell r="DZ87" t="str">
            <v>Neant</v>
          </cell>
          <cell r="EA87" t="str">
            <v>Neant</v>
          </cell>
          <cell r="EB87" t="str">
            <v>Neant</v>
          </cell>
          <cell r="ED87" t="str">
            <v>Neant</v>
          </cell>
          <cell r="EE87" t="str">
            <v>Neant</v>
          </cell>
          <cell r="EF87" t="str">
            <v>Neant</v>
          </cell>
          <cell r="EH87" t="str">
            <v>Neant</v>
          </cell>
          <cell r="EI87" t="str">
            <v>Neant</v>
          </cell>
          <cell r="EJ87" t="str">
            <v>Neant</v>
          </cell>
          <cell r="EL87" t="str">
            <v>Neant</v>
          </cell>
          <cell r="EM87" t="str">
            <v>Neant</v>
          </cell>
          <cell r="EN87" t="str">
            <v>Neant</v>
          </cell>
          <cell r="EP87" t="str">
            <v>Neant</v>
          </cell>
          <cell r="EQ87" t="str">
            <v>Neant</v>
          </cell>
          <cell r="ER87" t="str">
            <v>Neant</v>
          </cell>
          <cell r="ET87" t="str">
            <v>Neant</v>
          </cell>
          <cell r="EU87" t="str">
            <v>Neant</v>
          </cell>
          <cell r="EV87" t="str">
            <v>Neant</v>
          </cell>
          <cell r="EX87" t="str">
            <v>Neant</v>
          </cell>
          <cell r="EY87" t="str">
            <v>Neant</v>
          </cell>
          <cell r="EZ87" t="str">
            <v>Neant</v>
          </cell>
          <cell r="FB87" t="str">
            <v>Neant</v>
          </cell>
          <cell r="FC87" t="str">
            <v>Neant</v>
          </cell>
          <cell r="FD87" t="str">
            <v>Neant</v>
          </cell>
          <cell r="FF87" t="str">
            <v>Neant</v>
          </cell>
          <cell r="FG87" t="str">
            <v>Neant</v>
          </cell>
          <cell r="FH87" t="str">
            <v>Neant</v>
          </cell>
          <cell r="FJ87" t="str">
            <v>Neant</v>
          </cell>
          <cell r="FK87" t="str">
            <v>Neant</v>
          </cell>
          <cell r="FL87" t="str">
            <v>Neant</v>
          </cell>
          <cell r="FN87" t="str">
            <v>Neant</v>
          </cell>
          <cell r="FO87" t="str">
            <v>Neant</v>
          </cell>
          <cell r="FP87" t="str">
            <v>Neant</v>
          </cell>
          <cell r="FR87" t="str">
            <v>Neant</v>
          </cell>
          <cell r="FS87" t="str">
            <v>Neant</v>
          </cell>
          <cell r="FT87" t="str">
            <v>Neant</v>
          </cell>
          <cell r="FV87" t="str">
            <v>Neant</v>
          </cell>
          <cell r="FW87" t="str">
            <v>Neant</v>
          </cell>
          <cell r="FX87" t="str">
            <v>Neant</v>
          </cell>
          <cell r="FZ87" t="str">
            <v>Neant</v>
          </cell>
          <cell r="GA87" t="str">
            <v>Neant</v>
          </cell>
          <cell r="GB87" t="str">
            <v>Neant</v>
          </cell>
          <cell r="GD87" t="str">
            <v>Neant</v>
          </cell>
          <cell r="GE87" t="str">
            <v>Neant</v>
          </cell>
          <cell r="GF87" t="str">
            <v>Neant</v>
          </cell>
          <cell r="GH87" t="str">
            <v>Neant</v>
          </cell>
          <cell r="GI87" t="str">
            <v>Neant</v>
          </cell>
          <cell r="GJ87" t="str">
            <v>Neant</v>
          </cell>
          <cell r="GL87">
            <v>17</v>
          </cell>
          <cell r="GM87">
            <v>8500</v>
          </cell>
          <cell r="GN87">
            <v>7703.13</v>
          </cell>
          <cell r="GP87">
            <v>20</v>
          </cell>
          <cell r="GQ87">
            <v>10000</v>
          </cell>
          <cell r="GR87">
            <v>9062.5</v>
          </cell>
          <cell r="GT87">
            <v>18</v>
          </cell>
          <cell r="GU87">
            <v>9000</v>
          </cell>
          <cell r="GV87">
            <v>8156.25</v>
          </cell>
          <cell r="GX87">
            <v>12.5</v>
          </cell>
          <cell r="GY87">
            <v>6250</v>
          </cell>
          <cell r="GZ87">
            <v>5664.0619999999999</v>
          </cell>
          <cell r="HB87">
            <v>22.5</v>
          </cell>
          <cell r="HC87">
            <v>11250</v>
          </cell>
          <cell r="HD87">
            <v>11425.312</v>
          </cell>
          <cell r="HF87">
            <v>22.5</v>
          </cell>
          <cell r="HG87">
            <v>11250</v>
          </cell>
          <cell r="HH87">
            <v>10855.31</v>
          </cell>
          <cell r="HJ87">
            <v>23.5</v>
          </cell>
          <cell r="HK87">
            <v>11750</v>
          </cell>
          <cell r="HL87">
            <v>11748.44</v>
          </cell>
          <cell r="HN87">
            <v>22</v>
          </cell>
          <cell r="HO87">
            <v>11000</v>
          </cell>
          <cell r="HP87">
            <v>11068.75</v>
          </cell>
          <cell r="HR87">
            <v>23.5</v>
          </cell>
          <cell r="HS87">
            <v>11750</v>
          </cell>
          <cell r="HT87">
            <v>11748.44</v>
          </cell>
          <cell r="HV87">
            <v>19</v>
          </cell>
          <cell r="HW87">
            <v>9500</v>
          </cell>
          <cell r="HX87">
            <v>9559.3799999999992</v>
          </cell>
          <cell r="HZ87">
            <v>21</v>
          </cell>
          <cell r="IA87">
            <v>10500</v>
          </cell>
          <cell r="IB87">
            <v>10515.62</v>
          </cell>
          <cell r="ID87">
            <v>0</v>
          </cell>
          <cell r="IE87" t="str">
            <v>Congé de maladie</v>
          </cell>
          <cell r="IF87">
            <v>0</v>
          </cell>
          <cell r="IH87">
            <v>0</v>
          </cell>
          <cell r="II87" t="str">
            <v>Congé de maladie</v>
          </cell>
          <cell r="IJ87">
            <v>0</v>
          </cell>
          <cell r="IL87">
            <v>0</v>
          </cell>
          <cell r="IM87" t="str">
            <v>Congé de maladie</v>
          </cell>
          <cell r="IN87">
            <v>0</v>
          </cell>
          <cell r="IP87">
            <v>0</v>
          </cell>
          <cell r="IQ87" t="str">
            <v>Congé de maladie</v>
          </cell>
          <cell r="IR87">
            <v>0</v>
          </cell>
          <cell r="IT87">
            <v>0</v>
          </cell>
          <cell r="IU87" t="str">
            <v>Congé de maladie</v>
          </cell>
          <cell r="IV87">
            <v>0</v>
          </cell>
        </row>
        <row r="88">
          <cell r="R88" t="str">
            <v>Neant</v>
          </cell>
          <cell r="S88" t="str">
            <v>Neant</v>
          </cell>
          <cell r="T88" t="str">
            <v>Neant</v>
          </cell>
          <cell r="V88" t="str">
            <v>Neant</v>
          </cell>
          <cell r="W88" t="str">
            <v>Neant</v>
          </cell>
          <cell r="X88" t="str">
            <v>Neant</v>
          </cell>
          <cell r="Z88" t="str">
            <v>Neant</v>
          </cell>
          <cell r="AA88" t="str">
            <v>Neant</v>
          </cell>
          <cell r="AB88" t="str">
            <v>Neant</v>
          </cell>
          <cell r="AD88" t="str">
            <v>Neant</v>
          </cell>
          <cell r="AE88" t="str">
            <v>Neant</v>
          </cell>
          <cell r="AF88" t="str">
            <v>Neant</v>
          </cell>
          <cell r="AH88" t="str">
            <v>Neant</v>
          </cell>
          <cell r="AI88" t="str">
            <v>Neant</v>
          </cell>
          <cell r="AJ88" t="str">
            <v>Neant</v>
          </cell>
          <cell r="AL88" t="str">
            <v>Neant</v>
          </cell>
          <cell r="AM88" t="str">
            <v>Neant</v>
          </cell>
          <cell r="AN88" t="str">
            <v>Neant</v>
          </cell>
          <cell r="AP88" t="str">
            <v>Neant</v>
          </cell>
          <cell r="AQ88" t="str">
            <v>Neant</v>
          </cell>
          <cell r="AR88" t="str">
            <v>Neant</v>
          </cell>
          <cell r="AT88" t="str">
            <v>Neant</v>
          </cell>
          <cell r="AU88" t="str">
            <v>Neant</v>
          </cell>
          <cell r="AV88" t="str">
            <v>Neant</v>
          </cell>
          <cell r="AX88" t="str">
            <v>Neant</v>
          </cell>
          <cell r="AY88" t="str">
            <v>Neant</v>
          </cell>
          <cell r="AZ88" t="str">
            <v>Neant</v>
          </cell>
          <cell r="BB88" t="str">
            <v>Neant</v>
          </cell>
          <cell r="BC88" t="str">
            <v>Neant</v>
          </cell>
          <cell r="BD88" t="str">
            <v>Neant</v>
          </cell>
          <cell r="BF88" t="str">
            <v>Neant</v>
          </cell>
          <cell r="BG88" t="str">
            <v>Neant</v>
          </cell>
          <cell r="BH88" t="str">
            <v>Neant</v>
          </cell>
          <cell r="BJ88" t="str">
            <v>Neant</v>
          </cell>
          <cell r="BK88" t="str">
            <v>Neant</v>
          </cell>
          <cell r="BL88" t="str">
            <v>Neant</v>
          </cell>
          <cell r="BN88" t="str">
            <v>Neant</v>
          </cell>
          <cell r="BO88" t="str">
            <v>Neant</v>
          </cell>
          <cell r="BP88" t="str">
            <v>Neant</v>
          </cell>
          <cell r="BR88" t="str">
            <v>Neant</v>
          </cell>
          <cell r="BS88" t="str">
            <v>Neant</v>
          </cell>
          <cell r="BT88" t="str">
            <v>Neant</v>
          </cell>
          <cell r="BV88" t="str">
            <v>Neant</v>
          </cell>
          <cell r="BW88" t="str">
            <v>Neant</v>
          </cell>
          <cell r="BX88" t="str">
            <v>Neant</v>
          </cell>
          <cell r="BZ88" t="str">
            <v>Neant</v>
          </cell>
          <cell r="CA88" t="str">
            <v>Neant</v>
          </cell>
          <cell r="CB88" t="str">
            <v>Neant</v>
          </cell>
          <cell r="CD88" t="str">
            <v>Neant</v>
          </cell>
          <cell r="CE88" t="str">
            <v>Neant</v>
          </cell>
          <cell r="CF88" t="str">
            <v>Neant</v>
          </cell>
          <cell r="CH88" t="str">
            <v>Neant</v>
          </cell>
          <cell r="CI88" t="str">
            <v>Neant</v>
          </cell>
          <cell r="CJ88" t="str">
            <v>Neant</v>
          </cell>
          <cell r="CL88" t="str">
            <v>Neant</v>
          </cell>
          <cell r="CM88" t="str">
            <v>Neant</v>
          </cell>
          <cell r="CN88" t="str">
            <v>Neant</v>
          </cell>
          <cell r="CP88" t="str">
            <v>Neant</v>
          </cell>
          <cell r="CQ88" t="str">
            <v>Neant</v>
          </cell>
          <cell r="CR88" t="str">
            <v>Neant</v>
          </cell>
          <cell r="CT88" t="str">
            <v>Neant</v>
          </cell>
          <cell r="CU88" t="str">
            <v>Neant</v>
          </cell>
          <cell r="CV88" t="str">
            <v>Neant</v>
          </cell>
          <cell r="CX88" t="str">
            <v>Neant</v>
          </cell>
          <cell r="CY88" t="str">
            <v>Neant</v>
          </cell>
          <cell r="CZ88" t="str">
            <v>Neant</v>
          </cell>
          <cell r="DB88" t="str">
            <v>Neant</v>
          </cell>
          <cell r="DC88" t="str">
            <v>Neant</v>
          </cell>
          <cell r="DD88" t="str">
            <v>Neant</v>
          </cell>
          <cell r="DF88" t="str">
            <v>Neant</v>
          </cell>
          <cell r="DG88" t="str">
            <v>Neant</v>
          </cell>
          <cell r="DH88" t="str">
            <v>Neant</v>
          </cell>
          <cell r="DJ88" t="str">
            <v>Neant</v>
          </cell>
          <cell r="DK88" t="str">
            <v>Neant</v>
          </cell>
          <cell r="DL88" t="str">
            <v>Neant</v>
          </cell>
          <cell r="DN88" t="str">
            <v>Neant</v>
          </cell>
          <cell r="DO88" t="str">
            <v>Neant</v>
          </cell>
          <cell r="DP88" t="str">
            <v>Neant</v>
          </cell>
          <cell r="DR88" t="str">
            <v>Neant</v>
          </cell>
          <cell r="DS88" t="str">
            <v>Neant</v>
          </cell>
          <cell r="DT88" t="str">
            <v>Neant</v>
          </cell>
          <cell r="DV88" t="str">
            <v>Neant</v>
          </cell>
          <cell r="DW88" t="str">
            <v>Neant</v>
          </cell>
          <cell r="DX88" t="str">
            <v>Neant</v>
          </cell>
          <cell r="DZ88" t="str">
            <v>Neant</v>
          </cell>
          <cell r="EA88" t="str">
            <v>Neant</v>
          </cell>
          <cell r="EB88" t="str">
            <v>Neant</v>
          </cell>
          <cell r="ED88" t="str">
            <v>Neant</v>
          </cell>
          <cell r="EE88" t="str">
            <v>Neant</v>
          </cell>
          <cell r="EF88" t="str">
            <v>Neant</v>
          </cell>
          <cell r="EH88" t="str">
            <v>Neant</v>
          </cell>
          <cell r="EI88" t="str">
            <v>Neant</v>
          </cell>
          <cell r="EJ88" t="str">
            <v>Neant</v>
          </cell>
          <cell r="EL88" t="str">
            <v>Neant</v>
          </cell>
          <cell r="EM88" t="str">
            <v>Neant</v>
          </cell>
          <cell r="EN88" t="str">
            <v>Neant</v>
          </cell>
          <cell r="EP88" t="str">
            <v>Neant</v>
          </cell>
          <cell r="EQ88" t="str">
            <v>Neant</v>
          </cell>
          <cell r="ER88" t="str">
            <v>Neant</v>
          </cell>
          <cell r="ET88" t="str">
            <v>Neant</v>
          </cell>
          <cell r="EU88" t="str">
            <v>Neant</v>
          </cell>
          <cell r="EV88" t="str">
            <v>Neant</v>
          </cell>
          <cell r="EX88" t="str">
            <v>Neant</v>
          </cell>
          <cell r="EY88" t="str">
            <v>Neant</v>
          </cell>
          <cell r="EZ88" t="str">
            <v>Neant</v>
          </cell>
          <cell r="FB88" t="str">
            <v>Neant</v>
          </cell>
          <cell r="FC88" t="str">
            <v>Neant</v>
          </cell>
          <cell r="FD88" t="str">
            <v>Neant</v>
          </cell>
          <cell r="FF88" t="str">
            <v>Neant</v>
          </cell>
          <cell r="FG88" t="str">
            <v>Neant</v>
          </cell>
          <cell r="FH88" t="str">
            <v>Neant</v>
          </cell>
          <cell r="FJ88" t="str">
            <v>Neant</v>
          </cell>
          <cell r="FK88" t="str">
            <v>Neant</v>
          </cell>
          <cell r="FL88" t="str">
            <v>Neant</v>
          </cell>
          <cell r="FN88" t="str">
            <v>Neant</v>
          </cell>
          <cell r="FO88" t="str">
            <v>Neant</v>
          </cell>
          <cell r="FP88" t="str">
            <v>Neant</v>
          </cell>
          <cell r="FR88" t="str">
            <v>Neant</v>
          </cell>
          <cell r="FS88" t="str">
            <v>Neant</v>
          </cell>
          <cell r="FT88" t="str">
            <v>Neant</v>
          </cell>
          <cell r="FV88" t="str">
            <v>Neant</v>
          </cell>
          <cell r="FW88" t="str">
            <v>Neant</v>
          </cell>
          <cell r="FX88" t="str">
            <v>Neant</v>
          </cell>
          <cell r="FZ88" t="str">
            <v>Neant</v>
          </cell>
          <cell r="GA88" t="str">
            <v>Neant</v>
          </cell>
          <cell r="GB88" t="str">
            <v>Neant</v>
          </cell>
          <cell r="GD88" t="str">
            <v>Neant</v>
          </cell>
          <cell r="GE88" t="str">
            <v>Neant</v>
          </cell>
          <cell r="GF88" t="str">
            <v>Neant</v>
          </cell>
          <cell r="GH88" t="str">
            <v>Neant</v>
          </cell>
          <cell r="GI88" t="str">
            <v>Neant</v>
          </cell>
          <cell r="GJ88" t="str">
            <v>Neant</v>
          </cell>
          <cell r="GL88">
            <v>21</v>
          </cell>
          <cell r="GM88">
            <v>12249.93</v>
          </cell>
          <cell r="GN88">
            <v>13201.5</v>
          </cell>
          <cell r="GP88">
            <v>18</v>
          </cell>
          <cell r="GQ88">
            <v>10499.94</v>
          </cell>
          <cell r="GR88">
            <v>11315.57</v>
          </cell>
          <cell r="GT88">
            <v>14</v>
          </cell>
          <cell r="GU88">
            <v>8166.62</v>
          </cell>
          <cell r="GV88">
            <v>8801</v>
          </cell>
          <cell r="GX88">
            <v>9.5</v>
          </cell>
          <cell r="GY88">
            <v>5541.6350000000002</v>
          </cell>
          <cell r="GZ88">
            <v>5972.1058499999999</v>
          </cell>
          <cell r="HB88">
            <v>22.5</v>
          </cell>
          <cell r="HC88">
            <v>12825</v>
          </cell>
          <cell r="HD88">
            <v>15277.655999999999</v>
          </cell>
          <cell r="HF88">
            <v>6</v>
          </cell>
          <cell r="HG88">
            <v>3499.98</v>
          </cell>
          <cell r="HH88">
            <v>3681.86</v>
          </cell>
          <cell r="HJ88" t="str">
            <v>Neant</v>
          </cell>
          <cell r="HK88" t="str">
            <v>Neant</v>
          </cell>
          <cell r="HL88" t="str">
            <v>Neant</v>
          </cell>
          <cell r="HN88" t="str">
            <v>Neant</v>
          </cell>
          <cell r="HO88" t="str">
            <v>Neant</v>
          </cell>
          <cell r="HP88" t="str">
            <v>Neant</v>
          </cell>
          <cell r="HR88" t="str">
            <v>Neant</v>
          </cell>
          <cell r="HS88" t="str">
            <v>Neant</v>
          </cell>
          <cell r="HT88" t="str">
            <v>Neant</v>
          </cell>
          <cell r="HV88" t="str">
            <v>Neant</v>
          </cell>
          <cell r="HW88" t="str">
            <v>Neant</v>
          </cell>
          <cell r="HX88" t="str">
            <v>Neant</v>
          </cell>
          <cell r="HZ88" t="str">
            <v>Neant</v>
          </cell>
          <cell r="IA88" t="str">
            <v>Neant</v>
          </cell>
          <cell r="IB88" t="str">
            <v>Neant</v>
          </cell>
          <cell r="ID88" t="str">
            <v>Neant</v>
          </cell>
          <cell r="IE88" t="str">
            <v>Neant</v>
          </cell>
          <cell r="IF88" t="str">
            <v>Neant</v>
          </cell>
          <cell r="IH88" t="str">
            <v>Neant</v>
          </cell>
          <cell r="II88" t="str">
            <v>Neant</v>
          </cell>
          <cell r="IJ88" t="str">
            <v>Neant</v>
          </cell>
          <cell r="IL88" t="str">
            <v>Neant</v>
          </cell>
          <cell r="IM88" t="str">
            <v>Neant</v>
          </cell>
          <cell r="IN88" t="str">
            <v>Neant</v>
          </cell>
          <cell r="IP88" t="str">
            <v>Neant</v>
          </cell>
          <cell r="IQ88" t="str">
            <v>Neant</v>
          </cell>
          <cell r="IR88" t="str">
            <v>Neant</v>
          </cell>
          <cell r="IT88" t="str">
            <v>Neant</v>
          </cell>
          <cell r="IU88" t="str">
            <v>Neant</v>
          </cell>
          <cell r="IV88" t="str">
            <v>Neant</v>
          </cell>
        </row>
        <row r="89">
          <cell r="R89" t="str">
            <v>Neant</v>
          </cell>
          <cell r="S89" t="str">
            <v>Neant</v>
          </cell>
          <cell r="T89" t="str">
            <v>Neant</v>
          </cell>
          <cell r="V89" t="str">
            <v>Neant</v>
          </cell>
          <cell r="W89" t="str">
            <v>Neant</v>
          </cell>
          <cell r="X89" t="str">
            <v>Neant</v>
          </cell>
          <cell r="Z89" t="str">
            <v>Neant</v>
          </cell>
          <cell r="AA89" t="str">
            <v>Neant</v>
          </cell>
          <cell r="AB89" t="str">
            <v>Neant</v>
          </cell>
          <cell r="AD89" t="str">
            <v>Neant</v>
          </cell>
          <cell r="AE89" t="str">
            <v>Neant</v>
          </cell>
          <cell r="AF89" t="str">
            <v>Neant</v>
          </cell>
          <cell r="AH89" t="str">
            <v>Neant</v>
          </cell>
          <cell r="AI89" t="str">
            <v>Neant</v>
          </cell>
          <cell r="AJ89" t="str">
            <v>Neant</v>
          </cell>
          <cell r="AL89" t="str">
            <v>Neant</v>
          </cell>
          <cell r="AM89" t="str">
            <v>Neant</v>
          </cell>
          <cell r="AN89" t="str">
            <v>Neant</v>
          </cell>
          <cell r="AP89" t="str">
            <v>Neant</v>
          </cell>
          <cell r="AQ89" t="str">
            <v>Neant</v>
          </cell>
          <cell r="AR89" t="str">
            <v>Neant</v>
          </cell>
          <cell r="AT89" t="str">
            <v>Neant</v>
          </cell>
          <cell r="AU89" t="str">
            <v>Neant</v>
          </cell>
          <cell r="AV89" t="str">
            <v>Neant</v>
          </cell>
          <cell r="AX89" t="str">
            <v>Neant</v>
          </cell>
          <cell r="AY89" t="str">
            <v>Neant</v>
          </cell>
          <cell r="AZ89" t="str">
            <v>Neant</v>
          </cell>
          <cell r="BB89" t="str">
            <v>Neant</v>
          </cell>
          <cell r="BC89" t="str">
            <v>Neant</v>
          </cell>
          <cell r="BD89" t="str">
            <v>Neant</v>
          </cell>
          <cell r="BF89" t="str">
            <v>Neant</v>
          </cell>
          <cell r="BG89" t="str">
            <v>Neant</v>
          </cell>
          <cell r="BH89" t="str">
            <v>Neant</v>
          </cell>
          <cell r="BJ89" t="str">
            <v>Neant</v>
          </cell>
          <cell r="BK89" t="str">
            <v>Neant</v>
          </cell>
          <cell r="BL89" t="str">
            <v>Neant</v>
          </cell>
          <cell r="BN89" t="str">
            <v>Neant</v>
          </cell>
          <cell r="BO89" t="str">
            <v>Neant</v>
          </cell>
          <cell r="BP89" t="str">
            <v>Neant</v>
          </cell>
          <cell r="BR89" t="str">
            <v>Neant</v>
          </cell>
          <cell r="BS89" t="str">
            <v>Neant</v>
          </cell>
          <cell r="BT89" t="str">
            <v>Neant</v>
          </cell>
          <cell r="BV89" t="str">
            <v>Neant</v>
          </cell>
          <cell r="BW89" t="str">
            <v>Neant</v>
          </cell>
          <cell r="BX89" t="str">
            <v>Neant</v>
          </cell>
          <cell r="BZ89" t="str">
            <v>Neant</v>
          </cell>
          <cell r="CA89" t="str">
            <v>Neant</v>
          </cell>
          <cell r="CB89" t="str">
            <v>Neant</v>
          </cell>
          <cell r="CD89" t="str">
            <v>Neant</v>
          </cell>
          <cell r="CE89" t="str">
            <v>Neant</v>
          </cell>
          <cell r="CF89" t="str">
            <v>Neant</v>
          </cell>
          <cell r="CH89" t="str">
            <v>Neant</v>
          </cell>
          <cell r="CI89" t="str">
            <v>Neant</v>
          </cell>
          <cell r="CJ89" t="str">
            <v>Neant</v>
          </cell>
          <cell r="CL89" t="str">
            <v>Neant</v>
          </cell>
          <cell r="CM89" t="str">
            <v>Neant</v>
          </cell>
          <cell r="CN89" t="str">
            <v>Neant</v>
          </cell>
          <cell r="CP89" t="str">
            <v>Neant</v>
          </cell>
          <cell r="CQ89" t="str">
            <v>Neant</v>
          </cell>
          <cell r="CR89" t="str">
            <v>Neant</v>
          </cell>
          <cell r="CT89" t="str">
            <v>Neant</v>
          </cell>
          <cell r="CU89" t="str">
            <v>Neant</v>
          </cell>
          <cell r="CV89" t="str">
            <v>Neant</v>
          </cell>
          <cell r="CX89" t="str">
            <v>Neant</v>
          </cell>
          <cell r="CY89" t="str">
            <v>Neant</v>
          </cell>
          <cell r="CZ89" t="str">
            <v>Neant</v>
          </cell>
          <cell r="DB89" t="str">
            <v>Neant</v>
          </cell>
          <cell r="DC89" t="str">
            <v>Neant</v>
          </cell>
          <cell r="DD89" t="str">
            <v>Neant</v>
          </cell>
          <cell r="DF89" t="str">
            <v>Neant</v>
          </cell>
          <cell r="DG89" t="str">
            <v>Neant</v>
          </cell>
          <cell r="DH89" t="str">
            <v>Neant</v>
          </cell>
          <cell r="DJ89" t="str">
            <v>Neant</v>
          </cell>
          <cell r="DK89" t="str">
            <v>Neant</v>
          </cell>
          <cell r="DL89" t="str">
            <v>Neant</v>
          </cell>
          <cell r="DN89" t="str">
            <v>Neant</v>
          </cell>
          <cell r="DO89" t="str">
            <v>Neant</v>
          </cell>
          <cell r="DP89" t="str">
            <v>Neant</v>
          </cell>
          <cell r="DR89" t="str">
            <v>Neant</v>
          </cell>
          <cell r="DS89" t="str">
            <v>Neant</v>
          </cell>
          <cell r="DT89" t="str">
            <v>Neant</v>
          </cell>
          <cell r="DV89" t="str">
            <v>Neant</v>
          </cell>
          <cell r="DW89" t="str">
            <v>Neant</v>
          </cell>
          <cell r="DX89" t="str">
            <v>Neant</v>
          </cell>
          <cell r="DZ89" t="str">
            <v>Neant</v>
          </cell>
          <cell r="EA89" t="str">
            <v>Neant</v>
          </cell>
          <cell r="EB89" t="str">
            <v>Neant</v>
          </cell>
          <cell r="ED89" t="str">
            <v>Neant</v>
          </cell>
          <cell r="EE89" t="str">
            <v>Neant</v>
          </cell>
          <cell r="EF89" t="str">
            <v>Neant</v>
          </cell>
          <cell r="EH89" t="str">
            <v>Neant</v>
          </cell>
          <cell r="EI89" t="str">
            <v>Neant</v>
          </cell>
          <cell r="EJ89" t="str">
            <v>Neant</v>
          </cell>
          <cell r="EL89" t="str">
            <v>Neant</v>
          </cell>
          <cell r="EM89" t="str">
            <v>Neant</v>
          </cell>
          <cell r="EN89" t="str">
            <v>Neant</v>
          </cell>
          <cell r="EP89" t="str">
            <v>Neant</v>
          </cell>
          <cell r="EQ89" t="str">
            <v>Neant</v>
          </cell>
          <cell r="ER89" t="str">
            <v>Neant</v>
          </cell>
          <cell r="ET89" t="str">
            <v>Neant</v>
          </cell>
          <cell r="EU89" t="str">
            <v>Neant</v>
          </cell>
          <cell r="EV89" t="str">
            <v>Neant</v>
          </cell>
          <cell r="EX89" t="str">
            <v>Neant</v>
          </cell>
          <cell r="EY89" t="str">
            <v>Neant</v>
          </cell>
          <cell r="EZ89" t="str">
            <v>Neant</v>
          </cell>
          <cell r="FB89" t="str">
            <v>Neant</v>
          </cell>
          <cell r="FC89" t="str">
            <v>Neant</v>
          </cell>
          <cell r="FD89" t="str">
            <v>Neant</v>
          </cell>
          <cell r="FF89" t="str">
            <v>Neant</v>
          </cell>
          <cell r="FG89" t="str">
            <v>Neant</v>
          </cell>
          <cell r="FH89" t="str">
            <v>Neant</v>
          </cell>
          <cell r="FJ89" t="str">
            <v>Neant</v>
          </cell>
          <cell r="FK89" t="str">
            <v>Neant</v>
          </cell>
          <cell r="FL89" t="str">
            <v>Neant</v>
          </cell>
          <cell r="FN89" t="str">
            <v>Neant</v>
          </cell>
          <cell r="FO89" t="str">
            <v>Neant</v>
          </cell>
          <cell r="FP89" t="str">
            <v>Neant</v>
          </cell>
          <cell r="FR89" t="str">
            <v>Neant</v>
          </cell>
          <cell r="FS89" t="str">
            <v>Neant</v>
          </cell>
          <cell r="FT89" t="str">
            <v>Neant</v>
          </cell>
          <cell r="FV89" t="str">
            <v>Neant</v>
          </cell>
          <cell r="FW89" t="str">
            <v>Neant</v>
          </cell>
          <cell r="FX89" t="str">
            <v>Neant</v>
          </cell>
          <cell r="FZ89" t="str">
            <v>Neant</v>
          </cell>
          <cell r="GA89" t="str">
            <v>Neant</v>
          </cell>
          <cell r="GB89" t="str">
            <v>Neant</v>
          </cell>
          <cell r="GD89" t="str">
            <v>Neant</v>
          </cell>
          <cell r="GE89" t="str">
            <v>Neant</v>
          </cell>
          <cell r="GF89" t="str">
            <v>Neant</v>
          </cell>
          <cell r="GH89" t="str">
            <v>Neant</v>
          </cell>
          <cell r="GI89" t="str">
            <v>Neant</v>
          </cell>
          <cell r="GJ89" t="str">
            <v>Neant</v>
          </cell>
          <cell r="GL89">
            <v>24</v>
          </cell>
          <cell r="GM89">
            <v>12000</v>
          </cell>
          <cell r="GN89">
            <v>12075</v>
          </cell>
          <cell r="GP89">
            <v>18</v>
          </cell>
          <cell r="GQ89">
            <v>9000</v>
          </cell>
          <cell r="GR89">
            <v>9056.25</v>
          </cell>
          <cell r="GT89">
            <v>18</v>
          </cell>
          <cell r="GU89">
            <v>9000</v>
          </cell>
          <cell r="GV89">
            <v>9056.25</v>
          </cell>
          <cell r="GX89">
            <v>24</v>
          </cell>
          <cell r="GY89">
            <v>12000</v>
          </cell>
          <cell r="GZ89">
            <v>12075</v>
          </cell>
          <cell r="HB89">
            <v>24</v>
          </cell>
          <cell r="HC89">
            <v>12000</v>
          </cell>
          <cell r="HD89">
            <v>11835</v>
          </cell>
          <cell r="HF89">
            <v>22</v>
          </cell>
          <cell r="HG89">
            <v>11000</v>
          </cell>
          <cell r="HH89">
            <v>10848.75</v>
          </cell>
          <cell r="HJ89">
            <v>22.5</v>
          </cell>
          <cell r="HK89">
            <v>11250</v>
          </cell>
          <cell r="HL89">
            <v>11245.31</v>
          </cell>
          <cell r="HN89">
            <v>20.5</v>
          </cell>
          <cell r="HO89">
            <v>10250</v>
          </cell>
          <cell r="HP89">
            <v>10289.06</v>
          </cell>
          <cell r="HR89">
            <v>21</v>
          </cell>
          <cell r="HS89">
            <v>10500</v>
          </cell>
          <cell r="HT89">
            <v>10515.62</v>
          </cell>
          <cell r="HV89">
            <v>24</v>
          </cell>
          <cell r="HW89">
            <v>12000</v>
          </cell>
          <cell r="HX89">
            <v>12075</v>
          </cell>
          <cell r="HZ89">
            <v>0</v>
          </cell>
          <cell r="IA89" t="str">
            <v xml:space="preserve">Congé </v>
          </cell>
          <cell r="IB89">
            <v>0</v>
          </cell>
          <cell r="ID89">
            <v>16.5</v>
          </cell>
          <cell r="IE89">
            <v>8250</v>
          </cell>
          <cell r="IF89">
            <v>8276.56</v>
          </cell>
          <cell r="IH89">
            <v>22</v>
          </cell>
          <cell r="II89">
            <v>11000</v>
          </cell>
          <cell r="IJ89">
            <v>11728.75</v>
          </cell>
          <cell r="IL89">
            <v>19</v>
          </cell>
          <cell r="IM89">
            <v>9500</v>
          </cell>
          <cell r="IN89">
            <v>9969.3700000000008</v>
          </cell>
          <cell r="IP89">
            <v>19</v>
          </cell>
          <cell r="IQ89">
            <v>9500</v>
          </cell>
          <cell r="IR89">
            <v>9889.3799999999992</v>
          </cell>
          <cell r="IT89">
            <v>18.5</v>
          </cell>
          <cell r="IU89">
            <v>9250</v>
          </cell>
          <cell r="IV89">
            <v>9582.81</v>
          </cell>
        </row>
        <row r="90">
          <cell r="R90" t="str">
            <v>Neant</v>
          </cell>
          <cell r="S90" t="str">
            <v>Neant</v>
          </cell>
          <cell r="T90" t="str">
            <v>Neant</v>
          </cell>
          <cell r="V90" t="str">
            <v>Neant</v>
          </cell>
          <cell r="W90" t="str">
            <v>Neant</v>
          </cell>
          <cell r="X90" t="str">
            <v>Neant</v>
          </cell>
          <cell r="Z90" t="str">
            <v>Neant</v>
          </cell>
          <cell r="AA90" t="str">
            <v>Neant</v>
          </cell>
          <cell r="AB90" t="str">
            <v>Neant</v>
          </cell>
          <cell r="AD90" t="str">
            <v>Neant</v>
          </cell>
          <cell r="AE90" t="str">
            <v>Neant</v>
          </cell>
          <cell r="AF90" t="str">
            <v>Neant</v>
          </cell>
          <cell r="AH90" t="str">
            <v>Neant</v>
          </cell>
          <cell r="AI90" t="str">
            <v>Neant</v>
          </cell>
          <cell r="AJ90" t="str">
            <v>Neant</v>
          </cell>
          <cell r="AL90" t="str">
            <v>Neant</v>
          </cell>
          <cell r="AM90" t="str">
            <v>Neant</v>
          </cell>
          <cell r="AN90" t="str">
            <v>Neant</v>
          </cell>
          <cell r="AP90" t="str">
            <v>Neant</v>
          </cell>
          <cell r="AQ90" t="str">
            <v>Neant</v>
          </cell>
          <cell r="AR90" t="str">
            <v>Neant</v>
          </cell>
          <cell r="AT90" t="str">
            <v>Neant</v>
          </cell>
          <cell r="AU90" t="str">
            <v>Neant</v>
          </cell>
          <cell r="AV90" t="str">
            <v>Neant</v>
          </cell>
          <cell r="AX90" t="str">
            <v>Neant</v>
          </cell>
          <cell r="AY90" t="str">
            <v>Neant</v>
          </cell>
          <cell r="AZ90" t="str">
            <v>Neant</v>
          </cell>
          <cell r="BB90" t="str">
            <v>Neant</v>
          </cell>
          <cell r="BC90" t="str">
            <v>Neant</v>
          </cell>
          <cell r="BD90" t="str">
            <v>Neant</v>
          </cell>
          <cell r="BF90" t="str">
            <v>Neant</v>
          </cell>
          <cell r="BG90" t="str">
            <v>Neant</v>
          </cell>
          <cell r="BH90" t="str">
            <v>Neant</v>
          </cell>
          <cell r="BJ90" t="str">
            <v>Neant</v>
          </cell>
          <cell r="BK90" t="str">
            <v>Neant</v>
          </cell>
          <cell r="BL90" t="str">
            <v>Neant</v>
          </cell>
          <cell r="BN90" t="str">
            <v>Neant</v>
          </cell>
          <cell r="BO90" t="str">
            <v>Neant</v>
          </cell>
          <cell r="BP90" t="str">
            <v>Neant</v>
          </cell>
          <cell r="BR90" t="str">
            <v>Neant</v>
          </cell>
          <cell r="BS90" t="str">
            <v>Neant</v>
          </cell>
          <cell r="BT90" t="str">
            <v>Neant</v>
          </cell>
          <cell r="BV90" t="str">
            <v>Neant</v>
          </cell>
          <cell r="BW90" t="str">
            <v>Neant</v>
          </cell>
          <cell r="BX90" t="str">
            <v>Neant</v>
          </cell>
          <cell r="BZ90" t="str">
            <v>Neant</v>
          </cell>
          <cell r="CA90" t="str">
            <v>Neant</v>
          </cell>
          <cell r="CB90" t="str">
            <v>Neant</v>
          </cell>
          <cell r="CD90" t="str">
            <v>Neant</v>
          </cell>
          <cell r="CE90" t="str">
            <v>Neant</v>
          </cell>
          <cell r="CF90" t="str">
            <v>Neant</v>
          </cell>
          <cell r="CH90" t="str">
            <v>Neant</v>
          </cell>
          <cell r="CI90" t="str">
            <v>Neant</v>
          </cell>
          <cell r="CJ90" t="str">
            <v>Neant</v>
          </cell>
          <cell r="CL90" t="str">
            <v>Neant</v>
          </cell>
          <cell r="CM90" t="str">
            <v>Neant</v>
          </cell>
          <cell r="CN90" t="str">
            <v>Neant</v>
          </cell>
          <cell r="CP90" t="str">
            <v>Neant</v>
          </cell>
          <cell r="CQ90" t="str">
            <v>Neant</v>
          </cell>
          <cell r="CR90" t="str">
            <v>Neant</v>
          </cell>
          <cell r="CT90" t="str">
            <v>Neant</v>
          </cell>
          <cell r="CU90" t="str">
            <v>Neant</v>
          </cell>
          <cell r="CV90" t="str">
            <v>Neant</v>
          </cell>
          <cell r="CX90" t="str">
            <v>Neant</v>
          </cell>
          <cell r="CY90" t="str">
            <v>Neant</v>
          </cell>
          <cell r="CZ90" t="str">
            <v>Neant</v>
          </cell>
          <cell r="DB90" t="str">
            <v>Neant</v>
          </cell>
          <cell r="DC90" t="str">
            <v>Neant</v>
          </cell>
          <cell r="DD90" t="str">
            <v>Neant</v>
          </cell>
          <cell r="DF90" t="str">
            <v>Neant</v>
          </cell>
          <cell r="DG90" t="str">
            <v>Neant</v>
          </cell>
          <cell r="DH90" t="str">
            <v>Neant</v>
          </cell>
          <cell r="DJ90" t="str">
            <v>Neant</v>
          </cell>
          <cell r="DK90" t="str">
            <v>Neant</v>
          </cell>
          <cell r="DL90" t="str">
            <v>Neant</v>
          </cell>
          <cell r="DN90" t="str">
            <v>Neant</v>
          </cell>
          <cell r="DO90" t="str">
            <v>Neant</v>
          </cell>
          <cell r="DP90" t="str">
            <v>Neant</v>
          </cell>
          <cell r="DR90" t="str">
            <v>Neant</v>
          </cell>
          <cell r="DS90" t="str">
            <v>Neant</v>
          </cell>
          <cell r="DT90" t="str">
            <v>Neant</v>
          </cell>
          <cell r="DV90" t="str">
            <v>Neant</v>
          </cell>
          <cell r="DW90" t="str">
            <v>Neant</v>
          </cell>
          <cell r="DX90" t="str">
            <v>Neant</v>
          </cell>
          <cell r="DZ90" t="str">
            <v>Neant</v>
          </cell>
          <cell r="EA90" t="str">
            <v>Neant</v>
          </cell>
          <cell r="EB90" t="str">
            <v>Neant</v>
          </cell>
          <cell r="ED90" t="str">
            <v>Neant</v>
          </cell>
          <cell r="EE90" t="str">
            <v>Neant</v>
          </cell>
          <cell r="EF90" t="str">
            <v>Neant</v>
          </cell>
          <cell r="EH90" t="str">
            <v>Neant</v>
          </cell>
          <cell r="EI90" t="str">
            <v>Neant</v>
          </cell>
          <cell r="EJ90" t="str">
            <v>Neant</v>
          </cell>
          <cell r="EL90" t="str">
            <v>Neant</v>
          </cell>
          <cell r="EM90" t="str">
            <v>Neant</v>
          </cell>
          <cell r="EN90" t="str">
            <v>Neant</v>
          </cell>
          <cell r="EP90" t="str">
            <v>Neant</v>
          </cell>
          <cell r="EQ90" t="str">
            <v>Neant</v>
          </cell>
          <cell r="ER90" t="str">
            <v>Neant</v>
          </cell>
          <cell r="ET90" t="str">
            <v>Neant</v>
          </cell>
          <cell r="EU90" t="str">
            <v>Neant</v>
          </cell>
          <cell r="EV90" t="str">
            <v>Neant</v>
          </cell>
          <cell r="EX90" t="str">
            <v>Neant</v>
          </cell>
          <cell r="EY90" t="str">
            <v>Neant</v>
          </cell>
          <cell r="EZ90" t="str">
            <v>Neant</v>
          </cell>
          <cell r="FB90" t="str">
            <v>Neant</v>
          </cell>
          <cell r="FC90" t="str">
            <v>Neant</v>
          </cell>
          <cell r="FD90" t="str">
            <v>Neant</v>
          </cell>
          <cell r="FF90" t="str">
            <v>Neant</v>
          </cell>
          <cell r="FG90" t="str">
            <v>Neant</v>
          </cell>
          <cell r="FH90" t="str">
            <v>Neant</v>
          </cell>
          <cell r="FJ90" t="str">
            <v>Neant</v>
          </cell>
          <cell r="FK90" t="str">
            <v>Neant</v>
          </cell>
          <cell r="FL90" t="str">
            <v>Neant</v>
          </cell>
          <cell r="FN90" t="str">
            <v>Neant</v>
          </cell>
          <cell r="FO90" t="str">
            <v>Neant</v>
          </cell>
          <cell r="FP90" t="str">
            <v>Neant</v>
          </cell>
          <cell r="FR90" t="str">
            <v>Neant</v>
          </cell>
          <cell r="FS90" t="str">
            <v>Neant</v>
          </cell>
          <cell r="FT90" t="str">
            <v>Neant</v>
          </cell>
          <cell r="FV90" t="str">
            <v>Neant</v>
          </cell>
          <cell r="FW90" t="str">
            <v>Neant</v>
          </cell>
          <cell r="FX90" t="str">
            <v>Neant</v>
          </cell>
          <cell r="FZ90" t="str">
            <v>Neant</v>
          </cell>
          <cell r="GA90" t="str">
            <v>Neant</v>
          </cell>
          <cell r="GB90" t="str">
            <v>Neant</v>
          </cell>
          <cell r="GD90" t="str">
            <v>Neant</v>
          </cell>
          <cell r="GE90" t="str">
            <v>Neant</v>
          </cell>
          <cell r="GF90" t="str">
            <v>Neant</v>
          </cell>
          <cell r="GH90" t="str">
            <v>Neant</v>
          </cell>
          <cell r="GI90" t="str">
            <v>Neant</v>
          </cell>
          <cell r="GJ90" t="str">
            <v>Neant</v>
          </cell>
          <cell r="GL90" t="str">
            <v>Neant</v>
          </cell>
          <cell r="GM90" t="str">
            <v>Neant</v>
          </cell>
          <cell r="GN90" t="str">
            <v>Neant</v>
          </cell>
          <cell r="GP90">
            <v>10</v>
          </cell>
          <cell r="GQ90">
            <v>5500</v>
          </cell>
          <cell r="GR90">
            <v>6184.38</v>
          </cell>
          <cell r="GT90">
            <v>15</v>
          </cell>
          <cell r="GU90">
            <v>8250</v>
          </cell>
          <cell r="GV90">
            <v>9276.56</v>
          </cell>
          <cell r="GX90">
            <v>10</v>
          </cell>
          <cell r="GY90">
            <v>5500</v>
          </cell>
          <cell r="GZ90">
            <v>6184.375</v>
          </cell>
          <cell r="HB90" t="str">
            <v>Neant</v>
          </cell>
          <cell r="HC90" t="str">
            <v>Neant</v>
          </cell>
          <cell r="HD90" t="str">
            <v>Neant</v>
          </cell>
          <cell r="HF90" t="str">
            <v>Neant</v>
          </cell>
          <cell r="HG90" t="str">
            <v>Neant</v>
          </cell>
          <cell r="HH90" t="str">
            <v>Neant</v>
          </cell>
          <cell r="HJ90" t="str">
            <v>Neant</v>
          </cell>
          <cell r="HK90" t="str">
            <v>Neant</v>
          </cell>
          <cell r="HL90" t="str">
            <v>Neant</v>
          </cell>
          <cell r="HN90" t="str">
            <v>Neant</v>
          </cell>
          <cell r="HO90" t="str">
            <v>Neant</v>
          </cell>
          <cell r="HP90" t="str">
            <v>Neant</v>
          </cell>
          <cell r="HR90" t="str">
            <v>Neant</v>
          </cell>
          <cell r="HS90" t="str">
            <v>Neant</v>
          </cell>
          <cell r="HT90" t="str">
            <v>Neant</v>
          </cell>
          <cell r="HV90" t="str">
            <v>Neant</v>
          </cell>
          <cell r="HW90" t="str">
            <v>Neant</v>
          </cell>
          <cell r="HX90" t="str">
            <v>Neant</v>
          </cell>
          <cell r="HZ90" t="str">
            <v>Neant</v>
          </cell>
          <cell r="IA90" t="str">
            <v>Neant</v>
          </cell>
          <cell r="IB90" t="str">
            <v>Neant</v>
          </cell>
          <cell r="ID90" t="str">
            <v>Neant</v>
          </cell>
          <cell r="IE90" t="str">
            <v>Neant</v>
          </cell>
          <cell r="IF90" t="str">
            <v>Neant</v>
          </cell>
          <cell r="IH90" t="str">
            <v>Neant</v>
          </cell>
          <cell r="II90" t="str">
            <v>Neant</v>
          </cell>
          <cell r="IJ90" t="str">
            <v>Neant</v>
          </cell>
          <cell r="IL90" t="str">
            <v>Neant</v>
          </cell>
          <cell r="IM90" t="str">
            <v>Neant</v>
          </cell>
          <cell r="IN90" t="str">
            <v>Neant</v>
          </cell>
          <cell r="IP90" t="str">
            <v>Neant</v>
          </cell>
          <cell r="IQ90" t="str">
            <v>Neant</v>
          </cell>
          <cell r="IR90" t="str">
            <v>Neant</v>
          </cell>
          <cell r="IT90" t="str">
            <v>Neant</v>
          </cell>
          <cell r="IU90" t="str">
            <v>Neant</v>
          </cell>
          <cell r="IV90" t="str">
            <v>Neant</v>
          </cell>
        </row>
        <row r="91">
          <cell r="R91" t="str">
            <v>Neant</v>
          </cell>
          <cell r="S91" t="str">
            <v>Neant</v>
          </cell>
          <cell r="T91" t="str">
            <v>Neant</v>
          </cell>
          <cell r="V91" t="str">
            <v>Neant</v>
          </cell>
          <cell r="W91" t="str">
            <v>Neant</v>
          </cell>
          <cell r="X91" t="str">
            <v>Neant</v>
          </cell>
          <cell r="Z91" t="str">
            <v>Neant</v>
          </cell>
          <cell r="AA91" t="str">
            <v>Neant</v>
          </cell>
          <cell r="AB91" t="str">
            <v>Neant</v>
          </cell>
          <cell r="AD91" t="str">
            <v>Neant</v>
          </cell>
          <cell r="AE91" t="str">
            <v>Neant</v>
          </cell>
          <cell r="AF91" t="str">
            <v>Neant</v>
          </cell>
          <cell r="AH91" t="str">
            <v>Neant</v>
          </cell>
          <cell r="AI91" t="str">
            <v>Neant</v>
          </cell>
          <cell r="AJ91" t="str">
            <v>Neant</v>
          </cell>
          <cell r="AL91" t="str">
            <v>Neant</v>
          </cell>
          <cell r="AM91" t="str">
            <v>Neant</v>
          </cell>
          <cell r="AN91" t="str">
            <v>Neant</v>
          </cell>
          <cell r="AP91" t="str">
            <v>Neant</v>
          </cell>
          <cell r="AQ91" t="str">
            <v>Neant</v>
          </cell>
          <cell r="AR91" t="str">
            <v>Neant</v>
          </cell>
          <cell r="AT91" t="str">
            <v>Neant</v>
          </cell>
          <cell r="AU91" t="str">
            <v>Neant</v>
          </cell>
          <cell r="AV91" t="str">
            <v>Neant</v>
          </cell>
          <cell r="AX91" t="str">
            <v>Neant</v>
          </cell>
          <cell r="AY91" t="str">
            <v>Neant</v>
          </cell>
          <cell r="AZ91" t="str">
            <v>Neant</v>
          </cell>
          <cell r="BB91" t="str">
            <v>Neant</v>
          </cell>
          <cell r="BC91" t="str">
            <v>Neant</v>
          </cell>
          <cell r="BD91" t="str">
            <v>Neant</v>
          </cell>
          <cell r="BF91" t="str">
            <v>Neant</v>
          </cell>
          <cell r="BG91" t="str">
            <v>Neant</v>
          </cell>
          <cell r="BH91" t="str">
            <v>Neant</v>
          </cell>
          <cell r="BJ91" t="str">
            <v>Neant</v>
          </cell>
          <cell r="BK91" t="str">
            <v>Neant</v>
          </cell>
          <cell r="BL91" t="str">
            <v>Neant</v>
          </cell>
          <cell r="BN91" t="str">
            <v>Neant</v>
          </cell>
          <cell r="BO91" t="str">
            <v>Neant</v>
          </cell>
          <cell r="BP91" t="str">
            <v>Neant</v>
          </cell>
          <cell r="BR91" t="str">
            <v>Neant</v>
          </cell>
          <cell r="BS91" t="str">
            <v>Neant</v>
          </cell>
          <cell r="BT91" t="str">
            <v>Neant</v>
          </cell>
          <cell r="BV91" t="str">
            <v>Neant</v>
          </cell>
          <cell r="BW91" t="str">
            <v>Neant</v>
          </cell>
          <cell r="BX91" t="str">
            <v>Neant</v>
          </cell>
          <cell r="BZ91" t="str">
            <v>Neant</v>
          </cell>
          <cell r="CA91" t="str">
            <v>Neant</v>
          </cell>
          <cell r="CB91" t="str">
            <v>Neant</v>
          </cell>
          <cell r="CD91" t="str">
            <v>Neant</v>
          </cell>
          <cell r="CE91" t="str">
            <v>Neant</v>
          </cell>
          <cell r="CF91" t="str">
            <v>Neant</v>
          </cell>
          <cell r="CH91" t="str">
            <v>Neant</v>
          </cell>
          <cell r="CI91" t="str">
            <v>Neant</v>
          </cell>
          <cell r="CJ91" t="str">
            <v>Neant</v>
          </cell>
          <cell r="CL91" t="str">
            <v>Neant</v>
          </cell>
          <cell r="CM91" t="str">
            <v>Neant</v>
          </cell>
          <cell r="CN91" t="str">
            <v>Neant</v>
          </cell>
          <cell r="CP91" t="str">
            <v>Neant</v>
          </cell>
          <cell r="CQ91" t="str">
            <v>Neant</v>
          </cell>
          <cell r="CR91" t="str">
            <v>Neant</v>
          </cell>
          <cell r="CT91" t="str">
            <v>Neant</v>
          </cell>
          <cell r="CU91" t="str">
            <v>Neant</v>
          </cell>
          <cell r="CV91" t="str">
            <v>Neant</v>
          </cell>
          <cell r="CX91" t="str">
            <v>Neant</v>
          </cell>
          <cell r="CY91" t="str">
            <v>Neant</v>
          </cell>
          <cell r="CZ91" t="str">
            <v>Neant</v>
          </cell>
          <cell r="DB91" t="str">
            <v>Neant</v>
          </cell>
          <cell r="DC91" t="str">
            <v>Neant</v>
          </cell>
          <cell r="DD91" t="str">
            <v>Neant</v>
          </cell>
          <cell r="DF91" t="str">
            <v>Neant</v>
          </cell>
          <cell r="DG91" t="str">
            <v>Neant</v>
          </cell>
          <cell r="DH91" t="str">
            <v>Neant</v>
          </cell>
          <cell r="DJ91" t="str">
            <v>Neant</v>
          </cell>
          <cell r="DK91" t="str">
            <v>Neant</v>
          </cell>
          <cell r="DL91" t="str">
            <v>Neant</v>
          </cell>
          <cell r="DN91" t="str">
            <v>Neant</v>
          </cell>
          <cell r="DO91" t="str">
            <v>Neant</v>
          </cell>
          <cell r="DP91" t="str">
            <v>Neant</v>
          </cell>
          <cell r="DR91" t="str">
            <v>Neant</v>
          </cell>
          <cell r="DS91" t="str">
            <v>Neant</v>
          </cell>
          <cell r="DT91" t="str">
            <v>Neant</v>
          </cell>
          <cell r="DV91" t="str">
            <v>Neant</v>
          </cell>
          <cell r="DW91" t="str">
            <v>Neant</v>
          </cell>
          <cell r="DX91" t="str">
            <v>Neant</v>
          </cell>
          <cell r="DZ91" t="str">
            <v>Neant</v>
          </cell>
          <cell r="EA91" t="str">
            <v>Neant</v>
          </cell>
          <cell r="EB91" t="str">
            <v>Neant</v>
          </cell>
          <cell r="ED91" t="str">
            <v>Neant</v>
          </cell>
          <cell r="EE91" t="str">
            <v>Neant</v>
          </cell>
          <cell r="EF91" t="str">
            <v>Neant</v>
          </cell>
          <cell r="EH91" t="str">
            <v>Neant</v>
          </cell>
          <cell r="EI91" t="str">
            <v>Neant</v>
          </cell>
          <cell r="EJ91" t="str">
            <v>Neant</v>
          </cell>
          <cell r="EL91" t="str">
            <v>Neant</v>
          </cell>
          <cell r="EM91" t="str">
            <v>Neant</v>
          </cell>
          <cell r="EN91" t="str">
            <v>Neant</v>
          </cell>
          <cell r="EP91" t="str">
            <v>Neant</v>
          </cell>
          <cell r="EQ91" t="str">
            <v>Neant</v>
          </cell>
          <cell r="ER91" t="str">
            <v>Neant</v>
          </cell>
          <cell r="ET91" t="str">
            <v>Neant</v>
          </cell>
          <cell r="EU91" t="str">
            <v>Neant</v>
          </cell>
          <cell r="EV91" t="str">
            <v>Neant</v>
          </cell>
          <cell r="EX91" t="str">
            <v>Neant</v>
          </cell>
          <cell r="EY91" t="str">
            <v>Neant</v>
          </cell>
          <cell r="EZ91" t="str">
            <v>Neant</v>
          </cell>
          <cell r="FB91" t="str">
            <v>Neant</v>
          </cell>
          <cell r="FC91" t="str">
            <v>Neant</v>
          </cell>
          <cell r="FD91" t="str">
            <v>Neant</v>
          </cell>
          <cell r="FF91" t="str">
            <v>Neant</v>
          </cell>
          <cell r="FG91" t="str">
            <v>Neant</v>
          </cell>
          <cell r="FH91" t="str">
            <v>Neant</v>
          </cell>
          <cell r="FJ91" t="str">
            <v>Neant</v>
          </cell>
          <cell r="FK91" t="str">
            <v>Neant</v>
          </cell>
          <cell r="FL91" t="str">
            <v>Neant</v>
          </cell>
          <cell r="FN91" t="str">
            <v>Neant</v>
          </cell>
          <cell r="FO91" t="str">
            <v>Neant</v>
          </cell>
          <cell r="FP91" t="str">
            <v>Neant</v>
          </cell>
          <cell r="FR91" t="str">
            <v>Neant</v>
          </cell>
          <cell r="FS91" t="str">
            <v>Neant</v>
          </cell>
          <cell r="FT91" t="str">
            <v>Neant</v>
          </cell>
          <cell r="FV91" t="str">
            <v>Neant</v>
          </cell>
          <cell r="FW91" t="str">
            <v>Neant</v>
          </cell>
          <cell r="FX91" t="str">
            <v>Neant</v>
          </cell>
          <cell r="FZ91" t="str">
            <v>Neant</v>
          </cell>
          <cell r="GA91" t="str">
            <v>Neant</v>
          </cell>
          <cell r="GB91" t="str">
            <v>Neant</v>
          </cell>
          <cell r="GD91" t="str">
            <v>Neant</v>
          </cell>
          <cell r="GE91" t="str">
            <v>Neant</v>
          </cell>
          <cell r="GF91" t="str">
            <v>Neant</v>
          </cell>
          <cell r="GH91" t="str">
            <v>Neant</v>
          </cell>
          <cell r="GI91" t="str">
            <v>Neant</v>
          </cell>
          <cell r="GJ91" t="str">
            <v>Neant</v>
          </cell>
          <cell r="GL91" t="str">
            <v>Neant</v>
          </cell>
          <cell r="GM91" t="str">
            <v>Neant</v>
          </cell>
          <cell r="GN91" t="str">
            <v>Neant</v>
          </cell>
          <cell r="GP91">
            <v>10</v>
          </cell>
          <cell r="GQ91">
            <v>5400</v>
          </cell>
          <cell r="GR91">
            <v>4893.75</v>
          </cell>
          <cell r="GT91">
            <v>15</v>
          </cell>
          <cell r="GU91">
            <v>8100</v>
          </cell>
          <cell r="GV91">
            <v>9140.6299999999992</v>
          </cell>
          <cell r="GX91">
            <v>12</v>
          </cell>
          <cell r="GY91">
            <v>6480</v>
          </cell>
          <cell r="GZ91">
            <v>7312.5</v>
          </cell>
          <cell r="HB91" t="str">
            <v>Neant</v>
          </cell>
          <cell r="HC91" t="str">
            <v>Neant</v>
          </cell>
          <cell r="HD91" t="str">
            <v>Neant</v>
          </cell>
          <cell r="HF91" t="str">
            <v>Neant</v>
          </cell>
          <cell r="HG91" t="str">
            <v>Neant</v>
          </cell>
          <cell r="HH91" t="str">
            <v>Neant</v>
          </cell>
          <cell r="HJ91" t="str">
            <v>Neant</v>
          </cell>
          <cell r="HK91" t="str">
            <v>Neant</v>
          </cell>
          <cell r="HL91" t="str">
            <v>Neant</v>
          </cell>
          <cell r="HN91" t="str">
            <v>Neant</v>
          </cell>
          <cell r="HO91" t="str">
            <v>Neant</v>
          </cell>
          <cell r="HP91" t="str">
            <v>Neant</v>
          </cell>
          <cell r="HR91" t="str">
            <v>Neant</v>
          </cell>
          <cell r="HS91" t="str">
            <v>Neant</v>
          </cell>
          <cell r="HT91" t="str">
            <v>Neant</v>
          </cell>
          <cell r="HV91" t="str">
            <v>Neant</v>
          </cell>
          <cell r="HW91" t="str">
            <v>Neant</v>
          </cell>
          <cell r="HX91" t="str">
            <v>Neant</v>
          </cell>
          <cell r="HZ91" t="str">
            <v>Neant</v>
          </cell>
          <cell r="IA91" t="str">
            <v>Neant</v>
          </cell>
          <cell r="IB91" t="str">
            <v>Neant</v>
          </cell>
          <cell r="ID91" t="str">
            <v>Neant</v>
          </cell>
          <cell r="IE91" t="str">
            <v>Neant</v>
          </cell>
          <cell r="IF91" t="str">
            <v>Neant</v>
          </cell>
          <cell r="IH91" t="str">
            <v>Neant</v>
          </cell>
          <cell r="II91" t="str">
            <v>Neant</v>
          </cell>
          <cell r="IJ91" t="str">
            <v>Neant</v>
          </cell>
          <cell r="IL91" t="str">
            <v>Neant</v>
          </cell>
          <cell r="IM91" t="str">
            <v>Neant</v>
          </cell>
          <cell r="IN91" t="str">
            <v>Neant</v>
          </cell>
          <cell r="IP91" t="str">
            <v>Neant</v>
          </cell>
          <cell r="IQ91" t="str">
            <v>Neant</v>
          </cell>
          <cell r="IR91" t="str">
            <v>Neant</v>
          </cell>
          <cell r="IT91" t="str">
            <v>Neant</v>
          </cell>
          <cell r="IU91" t="str">
            <v>Neant</v>
          </cell>
          <cell r="IV91" t="str">
            <v>Neant</v>
          </cell>
        </row>
        <row r="92">
          <cell r="R92" t="str">
            <v>Neant</v>
          </cell>
          <cell r="S92" t="str">
            <v>Neant</v>
          </cell>
          <cell r="T92" t="str">
            <v>Neant</v>
          </cell>
          <cell r="V92" t="str">
            <v>Neant</v>
          </cell>
          <cell r="W92" t="str">
            <v>Neant</v>
          </cell>
          <cell r="X92" t="str">
            <v>Neant</v>
          </cell>
          <cell r="Z92" t="str">
            <v>Neant</v>
          </cell>
          <cell r="AA92" t="str">
            <v>Neant</v>
          </cell>
          <cell r="AB92" t="str">
            <v>Neant</v>
          </cell>
          <cell r="AD92" t="str">
            <v>Neant</v>
          </cell>
          <cell r="AE92" t="str">
            <v>Neant</v>
          </cell>
          <cell r="AF92" t="str">
            <v>Neant</v>
          </cell>
          <cell r="AH92" t="str">
            <v>Neant</v>
          </cell>
          <cell r="AI92" t="str">
            <v>Neant</v>
          </cell>
          <cell r="AJ92" t="str">
            <v>Neant</v>
          </cell>
          <cell r="AL92" t="str">
            <v>Neant</v>
          </cell>
          <cell r="AM92" t="str">
            <v>Neant</v>
          </cell>
          <cell r="AN92" t="str">
            <v>Neant</v>
          </cell>
          <cell r="AP92" t="str">
            <v>Neant</v>
          </cell>
          <cell r="AQ92" t="str">
            <v>Neant</v>
          </cell>
          <cell r="AR92" t="str">
            <v>Neant</v>
          </cell>
          <cell r="AT92" t="str">
            <v>Neant</v>
          </cell>
          <cell r="AU92" t="str">
            <v>Neant</v>
          </cell>
          <cell r="AV92" t="str">
            <v>Neant</v>
          </cell>
          <cell r="AX92" t="str">
            <v>Neant</v>
          </cell>
          <cell r="AY92" t="str">
            <v>Neant</v>
          </cell>
          <cell r="AZ92" t="str">
            <v>Neant</v>
          </cell>
          <cell r="BB92" t="str">
            <v>Neant</v>
          </cell>
          <cell r="BC92" t="str">
            <v>Neant</v>
          </cell>
          <cell r="BD92" t="str">
            <v>Neant</v>
          </cell>
          <cell r="BF92" t="str">
            <v>Neant</v>
          </cell>
          <cell r="BG92" t="str">
            <v>Neant</v>
          </cell>
          <cell r="BH92" t="str">
            <v>Neant</v>
          </cell>
          <cell r="BJ92" t="str">
            <v>Neant</v>
          </cell>
          <cell r="BK92" t="str">
            <v>Neant</v>
          </cell>
          <cell r="BL92" t="str">
            <v>Neant</v>
          </cell>
          <cell r="BN92" t="str">
            <v>Neant</v>
          </cell>
          <cell r="BO92" t="str">
            <v>Neant</v>
          </cell>
          <cell r="BP92" t="str">
            <v>Neant</v>
          </cell>
          <cell r="BR92" t="str">
            <v>Neant</v>
          </cell>
          <cell r="BS92" t="str">
            <v>Neant</v>
          </cell>
          <cell r="BT92" t="str">
            <v>Neant</v>
          </cell>
          <cell r="BV92" t="str">
            <v>Neant</v>
          </cell>
          <cell r="BW92" t="str">
            <v>Neant</v>
          </cell>
          <cell r="BX92" t="str">
            <v>Neant</v>
          </cell>
          <cell r="BZ92" t="str">
            <v>Neant</v>
          </cell>
          <cell r="CA92" t="str">
            <v>Neant</v>
          </cell>
          <cell r="CB92" t="str">
            <v>Neant</v>
          </cell>
          <cell r="CD92" t="str">
            <v>Neant</v>
          </cell>
          <cell r="CE92" t="str">
            <v>Neant</v>
          </cell>
          <cell r="CF92" t="str">
            <v>Neant</v>
          </cell>
          <cell r="CH92" t="str">
            <v>Neant</v>
          </cell>
          <cell r="CI92" t="str">
            <v>Neant</v>
          </cell>
          <cell r="CJ92" t="str">
            <v>Neant</v>
          </cell>
          <cell r="CL92" t="str">
            <v>Neant</v>
          </cell>
          <cell r="CM92" t="str">
            <v>Neant</v>
          </cell>
          <cell r="CN92" t="str">
            <v>Neant</v>
          </cell>
          <cell r="CP92" t="str">
            <v>Neant</v>
          </cell>
          <cell r="CQ92" t="str">
            <v>Neant</v>
          </cell>
          <cell r="CR92" t="str">
            <v>Neant</v>
          </cell>
          <cell r="CT92" t="str">
            <v>Neant</v>
          </cell>
          <cell r="CU92" t="str">
            <v>Neant</v>
          </cell>
          <cell r="CV92" t="str">
            <v>Neant</v>
          </cell>
          <cell r="CX92" t="str">
            <v>Neant</v>
          </cell>
          <cell r="CY92" t="str">
            <v>Neant</v>
          </cell>
          <cell r="CZ92" t="str">
            <v>Neant</v>
          </cell>
          <cell r="DB92" t="str">
            <v>Neant</v>
          </cell>
          <cell r="DC92" t="str">
            <v>Neant</v>
          </cell>
          <cell r="DD92" t="str">
            <v>Neant</v>
          </cell>
          <cell r="DF92" t="str">
            <v>Neant</v>
          </cell>
          <cell r="DG92" t="str">
            <v>Neant</v>
          </cell>
          <cell r="DH92" t="str">
            <v>Neant</v>
          </cell>
          <cell r="DJ92" t="str">
            <v>Neant</v>
          </cell>
          <cell r="DK92" t="str">
            <v>Neant</v>
          </cell>
          <cell r="DL92" t="str">
            <v>Neant</v>
          </cell>
          <cell r="DN92" t="str">
            <v>Neant</v>
          </cell>
          <cell r="DO92" t="str">
            <v>Neant</v>
          </cell>
          <cell r="DP92" t="str">
            <v>Neant</v>
          </cell>
          <cell r="DR92" t="str">
            <v>Neant</v>
          </cell>
          <cell r="DS92" t="str">
            <v>Neant</v>
          </cell>
          <cell r="DT92" t="str">
            <v>Neant</v>
          </cell>
          <cell r="DV92" t="str">
            <v>Neant</v>
          </cell>
          <cell r="DW92" t="str">
            <v>Neant</v>
          </cell>
          <cell r="DX92" t="str">
            <v>Neant</v>
          </cell>
          <cell r="DZ92" t="str">
            <v>Neant</v>
          </cell>
          <cell r="EA92" t="str">
            <v>Neant</v>
          </cell>
          <cell r="EB92" t="str">
            <v>Neant</v>
          </cell>
          <cell r="ED92" t="str">
            <v>Neant</v>
          </cell>
          <cell r="EE92" t="str">
            <v>Neant</v>
          </cell>
          <cell r="EF92" t="str">
            <v>Neant</v>
          </cell>
          <cell r="EH92" t="str">
            <v>Neant</v>
          </cell>
          <cell r="EI92" t="str">
            <v>Neant</v>
          </cell>
          <cell r="EJ92" t="str">
            <v>Neant</v>
          </cell>
          <cell r="EL92" t="str">
            <v>Neant</v>
          </cell>
          <cell r="EM92" t="str">
            <v>Neant</v>
          </cell>
          <cell r="EN92" t="str">
            <v>Neant</v>
          </cell>
          <cell r="EP92" t="str">
            <v>Neant</v>
          </cell>
          <cell r="EQ92" t="str">
            <v>Neant</v>
          </cell>
          <cell r="ER92" t="str">
            <v>Neant</v>
          </cell>
          <cell r="ET92" t="str">
            <v>Neant</v>
          </cell>
          <cell r="EU92" t="str">
            <v>Neant</v>
          </cell>
          <cell r="EV92" t="str">
            <v>Neant</v>
          </cell>
          <cell r="EX92" t="str">
            <v>Neant</v>
          </cell>
          <cell r="EY92" t="str">
            <v>Neant</v>
          </cell>
          <cell r="EZ92" t="str">
            <v>Neant</v>
          </cell>
          <cell r="FB92" t="str">
            <v>Neant</v>
          </cell>
          <cell r="FC92" t="str">
            <v>Neant</v>
          </cell>
          <cell r="FD92" t="str">
            <v>Neant</v>
          </cell>
          <cell r="FF92" t="str">
            <v>Neant</v>
          </cell>
          <cell r="FG92" t="str">
            <v>Neant</v>
          </cell>
          <cell r="FH92" t="str">
            <v>Neant</v>
          </cell>
          <cell r="FJ92" t="str">
            <v>Neant</v>
          </cell>
          <cell r="FK92" t="str">
            <v>Neant</v>
          </cell>
          <cell r="FL92" t="str">
            <v>Neant</v>
          </cell>
          <cell r="FN92" t="str">
            <v>Neant</v>
          </cell>
          <cell r="FO92" t="str">
            <v>Neant</v>
          </cell>
          <cell r="FP92" t="str">
            <v>Neant</v>
          </cell>
          <cell r="FR92" t="str">
            <v>Neant</v>
          </cell>
          <cell r="FS92" t="str">
            <v>Neant</v>
          </cell>
          <cell r="FT92" t="str">
            <v>Neant</v>
          </cell>
          <cell r="FV92" t="str">
            <v>Neant</v>
          </cell>
          <cell r="FW92" t="str">
            <v>Neant</v>
          </cell>
          <cell r="FX92" t="str">
            <v>Neant</v>
          </cell>
          <cell r="FZ92" t="str">
            <v>Neant</v>
          </cell>
          <cell r="GA92" t="str">
            <v>Neant</v>
          </cell>
          <cell r="GB92" t="str">
            <v>Neant</v>
          </cell>
          <cell r="GD92" t="str">
            <v>Neant</v>
          </cell>
          <cell r="GE92" t="str">
            <v>Neant</v>
          </cell>
          <cell r="GF92" t="str">
            <v>Neant</v>
          </cell>
          <cell r="GH92" t="str">
            <v>Neant</v>
          </cell>
          <cell r="GI92" t="str">
            <v>Neant</v>
          </cell>
          <cell r="GJ92" t="str">
            <v>Neant</v>
          </cell>
          <cell r="GL92" t="str">
            <v>Neant</v>
          </cell>
          <cell r="GM92" t="str">
            <v>Neant</v>
          </cell>
          <cell r="GN92" t="str">
            <v>Neant</v>
          </cell>
          <cell r="GP92">
            <v>10</v>
          </cell>
          <cell r="GQ92">
            <v>5000</v>
          </cell>
          <cell r="GR92">
            <v>4531.25</v>
          </cell>
          <cell r="GT92">
            <v>18</v>
          </cell>
          <cell r="GU92">
            <v>9000</v>
          </cell>
          <cell r="GV92">
            <v>9056.25</v>
          </cell>
          <cell r="GX92">
            <v>20</v>
          </cell>
          <cell r="GY92">
            <v>10000</v>
          </cell>
          <cell r="GZ92">
            <v>10062.5</v>
          </cell>
          <cell r="HB92" t="str">
            <v>Neant</v>
          </cell>
          <cell r="HC92" t="str">
            <v>Neant</v>
          </cell>
          <cell r="HD92" t="str">
            <v>Neant</v>
          </cell>
          <cell r="HF92" t="str">
            <v>Neant</v>
          </cell>
          <cell r="HG92" t="str">
            <v>Neant</v>
          </cell>
          <cell r="HH92" t="str">
            <v>Neant</v>
          </cell>
          <cell r="HJ92" t="str">
            <v>Neant</v>
          </cell>
          <cell r="HK92" t="str">
            <v>Neant</v>
          </cell>
          <cell r="HL92" t="str">
            <v>Neant</v>
          </cell>
          <cell r="HN92" t="str">
            <v>Neant</v>
          </cell>
          <cell r="HO92" t="str">
            <v>Neant</v>
          </cell>
          <cell r="HP92" t="str">
            <v>Neant</v>
          </cell>
          <cell r="HR92" t="str">
            <v>Neant</v>
          </cell>
          <cell r="HS92" t="str">
            <v>Neant</v>
          </cell>
          <cell r="HT92" t="str">
            <v>Neant</v>
          </cell>
          <cell r="HV92" t="str">
            <v>Neant</v>
          </cell>
          <cell r="HW92" t="str">
            <v>Neant</v>
          </cell>
          <cell r="HX92" t="str">
            <v>Neant</v>
          </cell>
          <cell r="HZ92" t="str">
            <v>Neant</v>
          </cell>
          <cell r="IA92" t="str">
            <v>Neant</v>
          </cell>
          <cell r="IB92" t="str">
            <v>Neant</v>
          </cell>
          <cell r="ID92" t="str">
            <v>Neant</v>
          </cell>
          <cell r="IE92" t="str">
            <v>Neant</v>
          </cell>
          <cell r="IF92" t="str">
            <v>Neant</v>
          </cell>
          <cell r="IH92" t="str">
            <v>Neant</v>
          </cell>
          <cell r="II92" t="str">
            <v>Neant</v>
          </cell>
          <cell r="IJ92" t="str">
            <v>Neant</v>
          </cell>
          <cell r="IL92" t="str">
            <v>Neant</v>
          </cell>
          <cell r="IM92" t="str">
            <v>Neant</v>
          </cell>
          <cell r="IN92" t="str">
            <v>Neant</v>
          </cell>
          <cell r="IP92" t="str">
            <v>Neant</v>
          </cell>
          <cell r="IQ92" t="str">
            <v>Neant</v>
          </cell>
          <cell r="IR92" t="str">
            <v>Neant</v>
          </cell>
          <cell r="IT92" t="str">
            <v>Neant</v>
          </cell>
          <cell r="IU92" t="str">
            <v>Neant</v>
          </cell>
          <cell r="IV92" t="str">
            <v>Neant</v>
          </cell>
        </row>
        <row r="93">
          <cell r="R93" t="str">
            <v>Neant</v>
          </cell>
          <cell r="S93" t="str">
            <v>Neant</v>
          </cell>
          <cell r="T93" t="str">
            <v>Neant</v>
          </cell>
          <cell r="V93" t="str">
            <v>Neant</v>
          </cell>
          <cell r="W93" t="str">
            <v>Neant</v>
          </cell>
          <cell r="X93" t="str">
            <v>Neant</v>
          </cell>
          <cell r="Z93" t="str">
            <v>Neant</v>
          </cell>
          <cell r="AA93" t="str">
            <v>Neant</v>
          </cell>
          <cell r="AB93" t="str">
            <v>Neant</v>
          </cell>
          <cell r="AD93" t="str">
            <v>Neant</v>
          </cell>
          <cell r="AE93" t="str">
            <v>Neant</v>
          </cell>
          <cell r="AF93" t="str">
            <v>Neant</v>
          </cell>
          <cell r="AH93" t="str">
            <v>Neant</v>
          </cell>
          <cell r="AI93" t="str">
            <v>Neant</v>
          </cell>
          <cell r="AJ93" t="str">
            <v>Neant</v>
          </cell>
          <cell r="AL93" t="str">
            <v>Neant</v>
          </cell>
          <cell r="AM93" t="str">
            <v>Neant</v>
          </cell>
          <cell r="AN93" t="str">
            <v>Neant</v>
          </cell>
          <cell r="AP93" t="str">
            <v>Neant</v>
          </cell>
          <cell r="AQ93" t="str">
            <v>Neant</v>
          </cell>
          <cell r="AR93" t="str">
            <v>Neant</v>
          </cell>
          <cell r="AT93" t="str">
            <v>Neant</v>
          </cell>
          <cell r="AU93" t="str">
            <v>Neant</v>
          </cell>
          <cell r="AV93" t="str">
            <v>Neant</v>
          </cell>
          <cell r="AX93" t="str">
            <v>Neant</v>
          </cell>
          <cell r="AY93" t="str">
            <v>Neant</v>
          </cell>
          <cell r="AZ93" t="str">
            <v>Neant</v>
          </cell>
          <cell r="BB93" t="str">
            <v>Neant</v>
          </cell>
          <cell r="BC93" t="str">
            <v>Neant</v>
          </cell>
          <cell r="BD93" t="str">
            <v>Neant</v>
          </cell>
          <cell r="BF93" t="str">
            <v>Neant</v>
          </cell>
          <cell r="BG93" t="str">
            <v>Neant</v>
          </cell>
          <cell r="BH93" t="str">
            <v>Neant</v>
          </cell>
          <cell r="BJ93" t="str">
            <v>Neant</v>
          </cell>
          <cell r="BK93" t="str">
            <v>Neant</v>
          </cell>
          <cell r="BL93" t="str">
            <v>Neant</v>
          </cell>
          <cell r="BN93" t="str">
            <v>Neant</v>
          </cell>
          <cell r="BO93" t="str">
            <v>Neant</v>
          </cell>
          <cell r="BP93" t="str">
            <v>Neant</v>
          </cell>
          <cell r="BR93" t="str">
            <v>Neant</v>
          </cell>
          <cell r="BS93" t="str">
            <v>Neant</v>
          </cell>
          <cell r="BT93" t="str">
            <v>Neant</v>
          </cell>
          <cell r="BV93" t="str">
            <v>Neant</v>
          </cell>
          <cell r="BW93" t="str">
            <v>Neant</v>
          </cell>
          <cell r="BX93" t="str">
            <v>Neant</v>
          </cell>
          <cell r="BZ93" t="str">
            <v>Neant</v>
          </cell>
          <cell r="CA93" t="str">
            <v>Neant</v>
          </cell>
          <cell r="CB93" t="str">
            <v>Neant</v>
          </cell>
          <cell r="CD93" t="str">
            <v>Neant</v>
          </cell>
          <cell r="CE93" t="str">
            <v>Neant</v>
          </cell>
          <cell r="CF93" t="str">
            <v>Neant</v>
          </cell>
          <cell r="CH93" t="str">
            <v>Neant</v>
          </cell>
          <cell r="CI93" t="str">
            <v>Neant</v>
          </cell>
          <cell r="CJ93" t="str">
            <v>Neant</v>
          </cell>
          <cell r="CL93" t="str">
            <v>Neant</v>
          </cell>
          <cell r="CM93" t="str">
            <v>Neant</v>
          </cell>
          <cell r="CN93" t="str">
            <v>Neant</v>
          </cell>
          <cell r="CP93" t="str">
            <v>Neant</v>
          </cell>
          <cell r="CQ93" t="str">
            <v>Neant</v>
          </cell>
          <cell r="CR93" t="str">
            <v>Neant</v>
          </cell>
          <cell r="CT93" t="str">
            <v>Neant</v>
          </cell>
          <cell r="CU93" t="str">
            <v>Neant</v>
          </cell>
          <cell r="CV93" t="str">
            <v>Neant</v>
          </cell>
          <cell r="CX93" t="str">
            <v>Neant</v>
          </cell>
          <cell r="CY93" t="str">
            <v>Neant</v>
          </cell>
          <cell r="CZ93" t="str">
            <v>Neant</v>
          </cell>
          <cell r="DB93" t="str">
            <v>Neant</v>
          </cell>
          <cell r="DC93" t="str">
            <v>Neant</v>
          </cell>
          <cell r="DD93" t="str">
            <v>Neant</v>
          </cell>
          <cell r="DF93" t="str">
            <v>Neant</v>
          </cell>
          <cell r="DG93" t="str">
            <v>Neant</v>
          </cell>
          <cell r="DH93" t="str">
            <v>Neant</v>
          </cell>
          <cell r="DJ93" t="str">
            <v>Neant</v>
          </cell>
          <cell r="DK93" t="str">
            <v>Neant</v>
          </cell>
          <cell r="DL93" t="str">
            <v>Neant</v>
          </cell>
          <cell r="DN93" t="str">
            <v>Neant</v>
          </cell>
          <cell r="DO93" t="str">
            <v>Neant</v>
          </cell>
          <cell r="DP93" t="str">
            <v>Neant</v>
          </cell>
          <cell r="DR93" t="str">
            <v>Neant</v>
          </cell>
          <cell r="DS93" t="str">
            <v>Neant</v>
          </cell>
          <cell r="DT93" t="str">
            <v>Neant</v>
          </cell>
          <cell r="DV93" t="str">
            <v>Neant</v>
          </cell>
          <cell r="DW93" t="str">
            <v>Neant</v>
          </cell>
          <cell r="DX93" t="str">
            <v>Neant</v>
          </cell>
          <cell r="DZ93" t="str">
            <v>Neant</v>
          </cell>
          <cell r="EA93" t="str">
            <v>Neant</v>
          </cell>
          <cell r="EB93" t="str">
            <v>Neant</v>
          </cell>
          <cell r="ED93" t="str">
            <v>Neant</v>
          </cell>
          <cell r="EE93" t="str">
            <v>Neant</v>
          </cell>
          <cell r="EF93" t="str">
            <v>Neant</v>
          </cell>
          <cell r="EH93" t="str">
            <v>Neant</v>
          </cell>
          <cell r="EI93" t="str">
            <v>Neant</v>
          </cell>
          <cell r="EJ93" t="str">
            <v>Neant</v>
          </cell>
          <cell r="EL93" t="str">
            <v>Neant</v>
          </cell>
          <cell r="EM93" t="str">
            <v>Neant</v>
          </cell>
          <cell r="EN93" t="str">
            <v>Neant</v>
          </cell>
          <cell r="EP93" t="str">
            <v>Neant</v>
          </cell>
          <cell r="EQ93" t="str">
            <v>Neant</v>
          </cell>
          <cell r="ER93" t="str">
            <v>Neant</v>
          </cell>
          <cell r="ET93" t="str">
            <v>Neant</v>
          </cell>
          <cell r="EU93" t="str">
            <v>Neant</v>
          </cell>
          <cell r="EV93" t="str">
            <v>Neant</v>
          </cell>
          <cell r="EX93" t="str">
            <v>Neant</v>
          </cell>
          <cell r="EY93" t="str">
            <v>Neant</v>
          </cell>
          <cell r="EZ93" t="str">
            <v>Neant</v>
          </cell>
          <cell r="FB93" t="str">
            <v>Neant</v>
          </cell>
          <cell r="FC93" t="str">
            <v>Neant</v>
          </cell>
          <cell r="FD93" t="str">
            <v>Neant</v>
          </cell>
          <cell r="FF93" t="str">
            <v>Neant</v>
          </cell>
          <cell r="FG93" t="str">
            <v>Neant</v>
          </cell>
          <cell r="FH93" t="str">
            <v>Neant</v>
          </cell>
          <cell r="FJ93" t="str">
            <v>Neant</v>
          </cell>
          <cell r="FK93" t="str">
            <v>Neant</v>
          </cell>
          <cell r="FL93" t="str">
            <v>Neant</v>
          </cell>
          <cell r="FN93" t="str">
            <v>Neant</v>
          </cell>
          <cell r="FO93" t="str">
            <v>Neant</v>
          </cell>
          <cell r="FP93" t="str">
            <v>Neant</v>
          </cell>
          <cell r="FR93" t="str">
            <v>Neant</v>
          </cell>
          <cell r="FS93" t="str">
            <v>Neant</v>
          </cell>
          <cell r="FT93" t="str">
            <v>Neant</v>
          </cell>
          <cell r="FV93" t="str">
            <v>Neant</v>
          </cell>
          <cell r="FW93" t="str">
            <v>Neant</v>
          </cell>
          <cell r="FX93" t="str">
            <v>Neant</v>
          </cell>
          <cell r="FZ93" t="str">
            <v>Neant</v>
          </cell>
          <cell r="GA93" t="str">
            <v>Neant</v>
          </cell>
          <cell r="GB93" t="str">
            <v>Neant</v>
          </cell>
          <cell r="GD93" t="str">
            <v>Neant</v>
          </cell>
          <cell r="GE93" t="str">
            <v>Neant</v>
          </cell>
          <cell r="GF93" t="str">
            <v>Neant</v>
          </cell>
          <cell r="GH93" t="str">
            <v>Neant</v>
          </cell>
          <cell r="GI93" t="str">
            <v>Neant</v>
          </cell>
          <cell r="GJ93" t="str">
            <v>Neant</v>
          </cell>
          <cell r="GL93" t="str">
            <v>Neant</v>
          </cell>
          <cell r="GM93" t="str">
            <v>Neant</v>
          </cell>
          <cell r="GN93" t="str">
            <v>Neant</v>
          </cell>
          <cell r="GP93" t="str">
            <v>Neant</v>
          </cell>
          <cell r="GQ93" t="str">
            <v>Neant</v>
          </cell>
          <cell r="GR93" t="str">
            <v>Neant</v>
          </cell>
          <cell r="GT93" t="str">
            <v>Neant</v>
          </cell>
          <cell r="GU93" t="str">
            <v>Neant</v>
          </cell>
          <cell r="GV93" t="str">
            <v>Neant</v>
          </cell>
          <cell r="GX93" t="str">
            <v>Neant</v>
          </cell>
          <cell r="GY93" t="str">
            <v>Neant</v>
          </cell>
          <cell r="GZ93" t="str">
            <v>Neant</v>
          </cell>
          <cell r="HB93" t="str">
            <v>Neant</v>
          </cell>
          <cell r="HC93" t="str">
            <v>Neant</v>
          </cell>
          <cell r="HD93" t="str">
            <v>Neant</v>
          </cell>
          <cell r="HF93" t="str">
            <v>Neant</v>
          </cell>
          <cell r="HG93" t="str">
            <v>Neant</v>
          </cell>
          <cell r="HH93" t="str">
            <v>Neant</v>
          </cell>
          <cell r="HJ93">
            <v>4</v>
          </cell>
          <cell r="HK93">
            <v>2000</v>
          </cell>
          <cell r="HL93">
            <v>2000</v>
          </cell>
          <cell r="HN93" t="str">
            <v>Neant</v>
          </cell>
          <cell r="HO93" t="str">
            <v>Neant</v>
          </cell>
          <cell r="HP93" t="str">
            <v>Neant</v>
          </cell>
          <cell r="HR93" t="str">
            <v>Neant</v>
          </cell>
          <cell r="HS93" t="str">
            <v>Neant</v>
          </cell>
          <cell r="HT93" t="str">
            <v>Neant</v>
          </cell>
          <cell r="HV93" t="str">
            <v>Neant</v>
          </cell>
          <cell r="HW93" t="str">
            <v>Neant</v>
          </cell>
          <cell r="HX93" t="str">
            <v>Neant</v>
          </cell>
          <cell r="HZ93" t="str">
            <v>Neant</v>
          </cell>
          <cell r="IA93" t="str">
            <v>Neant</v>
          </cell>
          <cell r="IB93" t="str">
            <v>Neant</v>
          </cell>
          <cell r="ID93" t="str">
            <v>Neant</v>
          </cell>
          <cell r="IE93" t="str">
            <v>Neant</v>
          </cell>
          <cell r="IF93" t="str">
            <v>Neant</v>
          </cell>
          <cell r="IH93" t="str">
            <v>Neant</v>
          </cell>
          <cell r="II93" t="str">
            <v>Neant</v>
          </cell>
          <cell r="IJ93" t="str">
            <v>Neant</v>
          </cell>
          <cell r="IL93" t="str">
            <v>Neant</v>
          </cell>
          <cell r="IM93" t="str">
            <v>Neant</v>
          </cell>
          <cell r="IN93" t="str">
            <v>Neant</v>
          </cell>
          <cell r="IP93" t="str">
            <v>Neant</v>
          </cell>
          <cell r="IQ93" t="str">
            <v>Neant</v>
          </cell>
          <cell r="IR93" t="str">
            <v>Neant</v>
          </cell>
          <cell r="IT93" t="str">
            <v>Neant</v>
          </cell>
          <cell r="IU93" t="str">
            <v>Neant</v>
          </cell>
          <cell r="IV93" t="str">
            <v>Neant</v>
          </cell>
        </row>
        <row r="94">
          <cell r="R94" t="str">
            <v>Neant</v>
          </cell>
          <cell r="S94" t="str">
            <v>Neant</v>
          </cell>
          <cell r="T94" t="str">
            <v>Neant</v>
          </cell>
          <cell r="V94" t="str">
            <v>Neant</v>
          </cell>
          <cell r="W94" t="str">
            <v>Neant</v>
          </cell>
          <cell r="X94" t="str">
            <v>Neant</v>
          </cell>
          <cell r="Z94" t="str">
            <v>Neant</v>
          </cell>
          <cell r="AA94" t="str">
            <v>Neant</v>
          </cell>
          <cell r="AB94" t="str">
            <v>Neant</v>
          </cell>
          <cell r="AD94" t="str">
            <v>Neant</v>
          </cell>
          <cell r="AE94" t="str">
            <v>Neant</v>
          </cell>
          <cell r="AF94" t="str">
            <v>Neant</v>
          </cell>
          <cell r="AH94" t="str">
            <v>Neant</v>
          </cell>
          <cell r="AI94" t="str">
            <v>Neant</v>
          </cell>
          <cell r="AJ94" t="str">
            <v>Neant</v>
          </cell>
          <cell r="AL94" t="str">
            <v>Neant</v>
          </cell>
          <cell r="AM94" t="str">
            <v>Neant</v>
          </cell>
          <cell r="AN94" t="str">
            <v>Neant</v>
          </cell>
          <cell r="AP94" t="str">
            <v>Neant</v>
          </cell>
          <cell r="AQ94" t="str">
            <v>Neant</v>
          </cell>
          <cell r="AR94" t="str">
            <v>Neant</v>
          </cell>
          <cell r="AT94" t="str">
            <v>Neant</v>
          </cell>
          <cell r="AU94" t="str">
            <v>Neant</v>
          </cell>
          <cell r="AV94" t="str">
            <v>Neant</v>
          </cell>
          <cell r="AX94" t="str">
            <v>Neant</v>
          </cell>
          <cell r="AY94" t="str">
            <v>Neant</v>
          </cell>
          <cell r="AZ94" t="str">
            <v>Neant</v>
          </cell>
          <cell r="BB94" t="str">
            <v>Neant</v>
          </cell>
          <cell r="BC94" t="str">
            <v>Neant</v>
          </cell>
          <cell r="BD94" t="str">
            <v>Neant</v>
          </cell>
          <cell r="BF94" t="str">
            <v>Neant</v>
          </cell>
          <cell r="BG94" t="str">
            <v>Neant</v>
          </cell>
          <cell r="BH94" t="str">
            <v>Neant</v>
          </cell>
          <cell r="BJ94" t="str">
            <v>Neant</v>
          </cell>
          <cell r="BK94" t="str">
            <v>Neant</v>
          </cell>
          <cell r="BL94" t="str">
            <v>Neant</v>
          </cell>
          <cell r="BN94" t="str">
            <v>Neant</v>
          </cell>
          <cell r="BO94" t="str">
            <v>Neant</v>
          </cell>
          <cell r="BP94" t="str">
            <v>Neant</v>
          </cell>
          <cell r="BR94" t="str">
            <v>Neant</v>
          </cell>
          <cell r="BS94" t="str">
            <v>Neant</v>
          </cell>
          <cell r="BT94" t="str">
            <v>Neant</v>
          </cell>
          <cell r="BV94" t="str">
            <v>Neant</v>
          </cell>
          <cell r="BW94" t="str">
            <v>Neant</v>
          </cell>
          <cell r="BX94" t="str">
            <v>Neant</v>
          </cell>
          <cell r="BZ94" t="str">
            <v>Neant</v>
          </cell>
          <cell r="CA94" t="str">
            <v>Neant</v>
          </cell>
          <cell r="CB94" t="str">
            <v>Neant</v>
          </cell>
          <cell r="CD94" t="str">
            <v>Neant</v>
          </cell>
          <cell r="CE94" t="str">
            <v>Neant</v>
          </cell>
          <cell r="CF94" t="str">
            <v>Neant</v>
          </cell>
          <cell r="CH94" t="str">
            <v>Neant</v>
          </cell>
          <cell r="CI94" t="str">
            <v>Neant</v>
          </cell>
          <cell r="CJ94" t="str">
            <v>Neant</v>
          </cell>
          <cell r="CL94" t="str">
            <v>Neant</v>
          </cell>
          <cell r="CM94" t="str">
            <v>Neant</v>
          </cell>
          <cell r="CN94" t="str">
            <v>Neant</v>
          </cell>
          <cell r="CP94" t="str">
            <v>Neant</v>
          </cell>
          <cell r="CQ94" t="str">
            <v>Neant</v>
          </cell>
          <cell r="CR94" t="str">
            <v>Neant</v>
          </cell>
          <cell r="CT94" t="str">
            <v>Neant</v>
          </cell>
          <cell r="CU94" t="str">
            <v>Neant</v>
          </cell>
          <cell r="CV94" t="str">
            <v>Neant</v>
          </cell>
          <cell r="CX94" t="str">
            <v>Neant</v>
          </cell>
          <cell r="CY94" t="str">
            <v>Neant</v>
          </cell>
          <cell r="CZ94" t="str">
            <v>Neant</v>
          </cell>
          <cell r="DB94" t="str">
            <v>Neant</v>
          </cell>
          <cell r="DC94" t="str">
            <v>Neant</v>
          </cell>
          <cell r="DD94" t="str">
            <v>Neant</v>
          </cell>
          <cell r="DF94" t="str">
            <v>Neant</v>
          </cell>
          <cell r="DG94" t="str">
            <v>Neant</v>
          </cell>
          <cell r="DH94" t="str">
            <v>Neant</v>
          </cell>
          <cell r="DJ94" t="str">
            <v>Neant</v>
          </cell>
          <cell r="DK94" t="str">
            <v>Neant</v>
          </cell>
          <cell r="DL94" t="str">
            <v>Neant</v>
          </cell>
          <cell r="DN94" t="str">
            <v>Neant</v>
          </cell>
          <cell r="DO94" t="str">
            <v>Neant</v>
          </cell>
          <cell r="DP94" t="str">
            <v>Neant</v>
          </cell>
          <cell r="DR94" t="str">
            <v>Neant</v>
          </cell>
          <cell r="DS94" t="str">
            <v>Neant</v>
          </cell>
          <cell r="DT94" t="str">
            <v>Neant</v>
          </cell>
          <cell r="DV94" t="str">
            <v>Neant</v>
          </cell>
          <cell r="DW94" t="str">
            <v>Neant</v>
          </cell>
          <cell r="DX94" t="str">
            <v>Neant</v>
          </cell>
          <cell r="DZ94" t="str">
            <v>Neant</v>
          </cell>
          <cell r="EA94" t="str">
            <v>Neant</v>
          </cell>
          <cell r="EB94" t="str">
            <v>Neant</v>
          </cell>
          <cell r="ED94" t="str">
            <v>Neant</v>
          </cell>
          <cell r="EE94" t="str">
            <v>Neant</v>
          </cell>
          <cell r="EF94" t="str">
            <v>Neant</v>
          </cell>
          <cell r="EH94" t="str">
            <v>Neant</v>
          </cell>
          <cell r="EI94" t="str">
            <v>Neant</v>
          </cell>
          <cell r="EJ94" t="str">
            <v>Neant</v>
          </cell>
          <cell r="EL94" t="str">
            <v>Neant</v>
          </cell>
          <cell r="EM94" t="str">
            <v>Neant</v>
          </cell>
          <cell r="EN94" t="str">
            <v>Neant</v>
          </cell>
          <cell r="EP94" t="str">
            <v>Neant</v>
          </cell>
          <cell r="EQ94" t="str">
            <v>Neant</v>
          </cell>
          <cell r="ER94" t="str">
            <v>Neant</v>
          </cell>
          <cell r="ET94" t="str">
            <v>Neant</v>
          </cell>
          <cell r="EU94" t="str">
            <v>Neant</v>
          </cell>
          <cell r="EV94" t="str">
            <v>Neant</v>
          </cell>
          <cell r="EX94" t="str">
            <v>Neant</v>
          </cell>
          <cell r="EY94" t="str">
            <v>Neant</v>
          </cell>
          <cell r="EZ94" t="str">
            <v>Neant</v>
          </cell>
          <cell r="FB94" t="str">
            <v>Neant</v>
          </cell>
          <cell r="FC94" t="str">
            <v>Neant</v>
          </cell>
          <cell r="FD94" t="str">
            <v>Neant</v>
          </cell>
          <cell r="FF94" t="str">
            <v>Neant</v>
          </cell>
          <cell r="FG94" t="str">
            <v>Neant</v>
          </cell>
          <cell r="FH94" t="str">
            <v>Neant</v>
          </cell>
          <cell r="FJ94" t="str">
            <v>Neant</v>
          </cell>
          <cell r="FK94" t="str">
            <v>Neant</v>
          </cell>
          <cell r="FL94" t="str">
            <v>Neant</v>
          </cell>
          <cell r="FN94" t="str">
            <v>Neant</v>
          </cell>
          <cell r="FO94" t="str">
            <v>Neant</v>
          </cell>
          <cell r="FP94" t="str">
            <v>Neant</v>
          </cell>
          <cell r="FR94" t="str">
            <v>Neant</v>
          </cell>
          <cell r="FS94" t="str">
            <v>Neant</v>
          </cell>
          <cell r="FT94" t="str">
            <v>Neant</v>
          </cell>
          <cell r="FV94" t="str">
            <v>Neant</v>
          </cell>
          <cell r="FW94" t="str">
            <v>Neant</v>
          </cell>
          <cell r="FX94" t="str">
            <v>Neant</v>
          </cell>
          <cell r="FZ94" t="str">
            <v>Neant</v>
          </cell>
          <cell r="GA94" t="str">
            <v>Neant</v>
          </cell>
          <cell r="GB94" t="str">
            <v>Neant</v>
          </cell>
          <cell r="GD94" t="str">
            <v>Neant</v>
          </cell>
          <cell r="GE94" t="str">
            <v>Neant</v>
          </cell>
          <cell r="GF94" t="str">
            <v>Neant</v>
          </cell>
          <cell r="GH94" t="str">
            <v>Neant</v>
          </cell>
          <cell r="GI94" t="str">
            <v>Neant</v>
          </cell>
          <cell r="GJ94" t="str">
            <v>Neant</v>
          </cell>
          <cell r="GL94" t="str">
            <v>Neant</v>
          </cell>
          <cell r="GM94" t="str">
            <v>Neant</v>
          </cell>
          <cell r="GN94" t="str">
            <v>Neant</v>
          </cell>
          <cell r="GP94" t="str">
            <v>Neant</v>
          </cell>
          <cell r="GQ94" t="str">
            <v>Neant</v>
          </cell>
          <cell r="GR94" t="str">
            <v>Neant</v>
          </cell>
          <cell r="GT94" t="str">
            <v>Neant</v>
          </cell>
          <cell r="GU94" t="str">
            <v>Neant</v>
          </cell>
          <cell r="GV94" t="str">
            <v>Neant</v>
          </cell>
          <cell r="GX94" t="str">
            <v>Neant</v>
          </cell>
          <cell r="GY94" t="str">
            <v>Neant</v>
          </cell>
          <cell r="GZ94" t="str">
            <v>Neant</v>
          </cell>
          <cell r="HB94" t="str">
            <v>Neant</v>
          </cell>
          <cell r="HC94" t="str">
            <v>Neant</v>
          </cell>
          <cell r="HD94" t="str">
            <v>Neant</v>
          </cell>
          <cell r="HF94" t="str">
            <v>Neant</v>
          </cell>
          <cell r="HG94" t="str">
            <v>Neant</v>
          </cell>
          <cell r="HH94" t="str">
            <v>Neant</v>
          </cell>
          <cell r="HJ94">
            <v>4</v>
          </cell>
          <cell r="HK94">
            <v>2000</v>
          </cell>
          <cell r="HL94">
            <v>2000</v>
          </cell>
          <cell r="HN94" t="str">
            <v>Neant</v>
          </cell>
          <cell r="HO94" t="str">
            <v>Neant</v>
          </cell>
          <cell r="HP94" t="str">
            <v>Neant</v>
          </cell>
          <cell r="HR94" t="str">
            <v>Neant</v>
          </cell>
          <cell r="HS94" t="str">
            <v>Neant</v>
          </cell>
          <cell r="HT94" t="str">
            <v>Neant</v>
          </cell>
          <cell r="HV94" t="str">
            <v>Neant</v>
          </cell>
          <cell r="HW94" t="str">
            <v>Neant</v>
          </cell>
          <cell r="HX94" t="str">
            <v>Neant</v>
          </cell>
          <cell r="HZ94" t="str">
            <v>Neant</v>
          </cell>
          <cell r="IA94" t="str">
            <v>Neant</v>
          </cell>
          <cell r="IB94" t="str">
            <v>Neant</v>
          </cell>
          <cell r="ID94" t="str">
            <v>Neant</v>
          </cell>
          <cell r="IE94" t="str">
            <v>Neant</v>
          </cell>
          <cell r="IF94" t="str">
            <v>Neant</v>
          </cell>
          <cell r="IH94" t="str">
            <v>Neant</v>
          </cell>
          <cell r="II94" t="str">
            <v>Neant</v>
          </cell>
          <cell r="IJ94" t="str">
            <v>Neant</v>
          </cell>
          <cell r="IL94" t="str">
            <v>Neant</v>
          </cell>
          <cell r="IM94" t="str">
            <v>Neant</v>
          </cell>
          <cell r="IN94" t="str">
            <v>Neant</v>
          </cell>
          <cell r="IP94" t="str">
            <v>Neant</v>
          </cell>
          <cell r="IQ94" t="str">
            <v>Neant</v>
          </cell>
          <cell r="IR94" t="str">
            <v>Neant</v>
          </cell>
          <cell r="IT94" t="str">
            <v>Neant</v>
          </cell>
          <cell r="IU94" t="str">
            <v>Neant</v>
          </cell>
          <cell r="IV94" t="str">
            <v>Neant</v>
          </cell>
        </row>
        <row r="95">
          <cell r="R95" t="str">
            <v>Neant</v>
          </cell>
          <cell r="S95" t="str">
            <v>Neant</v>
          </cell>
          <cell r="T95" t="str">
            <v>Neant</v>
          </cell>
          <cell r="V95" t="str">
            <v>Neant</v>
          </cell>
          <cell r="W95" t="str">
            <v>Neant</v>
          </cell>
          <cell r="X95" t="str">
            <v>Neant</v>
          </cell>
          <cell r="Z95" t="str">
            <v>Neant</v>
          </cell>
          <cell r="AA95" t="str">
            <v>Neant</v>
          </cell>
          <cell r="AB95" t="str">
            <v>Neant</v>
          </cell>
          <cell r="AD95" t="str">
            <v>Neant</v>
          </cell>
          <cell r="AE95" t="str">
            <v>Neant</v>
          </cell>
          <cell r="AF95" t="str">
            <v>Neant</v>
          </cell>
          <cell r="AH95" t="str">
            <v>Neant</v>
          </cell>
          <cell r="AI95" t="str">
            <v>Neant</v>
          </cell>
          <cell r="AJ95" t="str">
            <v>Neant</v>
          </cell>
          <cell r="AL95" t="str">
            <v>Neant</v>
          </cell>
          <cell r="AM95" t="str">
            <v>Neant</v>
          </cell>
          <cell r="AN95" t="str">
            <v>Neant</v>
          </cell>
          <cell r="AP95" t="str">
            <v>Neant</v>
          </cell>
          <cell r="AQ95" t="str">
            <v>Neant</v>
          </cell>
          <cell r="AR95" t="str">
            <v>Neant</v>
          </cell>
          <cell r="AT95" t="str">
            <v>Neant</v>
          </cell>
          <cell r="AU95" t="str">
            <v>Neant</v>
          </cell>
          <cell r="AV95" t="str">
            <v>Neant</v>
          </cell>
          <cell r="AX95" t="str">
            <v>Neant</v>
          </cell>
          <cell r="AY95" t="str">
            <v>Neant</v>
          </cell>
          <cell r="AZ95" t="str">
            <v>Neant</v>
          </cell>
          <cell r="BB95" t="str">
            <v>Neant</v>
          </cell>
          <cell r="BC95" t="str">
            <v>Neant</v>
          </cell>
          <cell r="BD95" t="str">
            <v>Neant</v>
          </cell>
          <cell r="BF95" t="str">
            <v>Neant</v>
          </cell>
          <cell r="BG95" t="str">
            <v>Neant</v>
          </cell>
          <cell r="BH95" t="str">
            <v>Neant</v>
          </cell>
          <cell r="BJ95" t="str">
            <v>Neant</v>
          </cell>
          <cell r="BK95" t="str">
            <v>Neant</v>
          </cell>
          <cell r="BL95" t="str">
            <v>Neant</v>
          </cell>
          <cell r="BN95" t="str">
            <v>Neant</v>
          </cell>
          <cell r="BO95" t="str">
            <v>Neant</v>
          </cell>
          <cell r="BP95" t="str">
            <v>Neant</v>
          </cell>
          <cell r="BR95" t="str">
            <v>Neant</v>
          </cell>
          <cell r="BS95" t="str">
            <v>Neant</v>
          </cell>
          <cell r="BT95" t="str">
            <v>Neant</v>
          </cell>
          <cell r="BV95" t="str">
            <v>Neant</v>
          </cell>
          <cell r="BW95" t="str">
            <v>Neant</v>
          </cell>
          <cell r="BX95" t="str">
            <v>Neant</v>
          </cell>
          <cell r="BZ95" t="str">
            <v>Neant</v>
          </cell>
          <cell r="CA95" t="str">
            <v>Neant</v>
          </cell>
          <cell r="CB95" t="str">
            <v>Neant</v>
          </cell>
          <cell r="CD95" t="str">
            <v>Neant</v>
          </cell>
          <cell r="CE95" t="str">
            <v>Neant</v>
          </cell>
          <cell r="CF95" t="str">
            <v>Neant</v>
          </cell>
          <cell r="CH95" t="str">
            <v>Neant</v>
          </cell>
          <cell r="CI95" t="str">
            <v>Neant</v>
          </cell>
          <cell r="CJ95" t="str">
            <v>Neant</v>
          </cell>
          <cell r="CL95" t="str">
            <v>Neant</v>
          </cell>
          <cell r="CM95" t="str">
            <v>Neant</v>
          </cell>
          <cell r="CN95" t="str">
            <v>Neant</v>
          </cell>
          <cell r="CP95" t="str">
            <v>Neant</v>
          </cell>
          <cell r="CQ95" t="str">
            <v>Neant</v>
          </cell>
          <cell r="CR95" t="str">
            <v>Neant</v>
          </cell>
          <cell r="CT95" t="str">
            <v>Neant</v>
          </cell>
          <cell r="CU95" t="str">
            <v>Neant</v>
          </cell>
          <cell r="CV95" t="str">
            <v>Neant</v>
          </cell>
          <cell r="CX95" t="str">
            <v>Neant</v>
          </cell>
          <cell r="CY95" t="str">
            <v>Neant</v>
          </cell>
          <cell r="CZ95" t="str">
            <v>Neant</v>
          </cell>
          <cell r="DB95" t="str">
            <v>Neant</v>
          </cell>
          <cell r="DC95" t="str">
            <v>Neant</v>
          </cell>
          <cell r="DD95" t="str">
            <v>Neant</v>
          </cell>
          <cell r="DF95" t="str">
            <v>Neant</v>
          </cell>
          <cell r="DG95" t="str">
            <v>Neant</v>
          </cell>
          <cell r="DH95" t="str">
            <v>Neant</v>
          </cell>
          <cell r="DJ95" t="str">
            <v>Neant</v>
          </cell>
          <cell r="DK95" t="str">
            <v>Neant</v>
          </cell>
          <cell r="DL95" t="str">
            <v>Neant</v>
          </cell>
          <cell r="DN95" t="str">
            <v>Neant</v>
          </cell>
          <cell r="DO95" t="str">
            <v>Neant</v>
          </cell>
          <cell r="DP95" t="str">
            <v>Neant</v>
          </cell>
          <cell r="DR95" t="str">
            <v>Neant</v>
          </cell>
          <cell r="DS95" t="str">
            <v>Neant</v>
          </cell>
          <cell r="DT95" t="str">
            <v>Neant</v>
          </cell>
          <cell r="DV95" t="str">
            <v>Neant</v>
          </cell>
          <cell r="DW95" t="str">
            <v>Neant</v>
          </cell>
          <cell r="DX95" t="str">
            <v>Neant</v>
          </cell>
          <cell r="DZ95" t="str">
            <v>Neant</v>
          </cell>
          <cell r="EA95" t="str">
            <v>Neant</v>
          </cell>
          <cell r="EB95" t="str">
            <v>Neant</v>
          </cell>
          <cell r="ED95" t="str">
            <v>Neant</v>
          </cell>
          <cell r="EE95" t="str">
            <v>Neant</v>
          </cell>
          <cell r="EF95" t="str">
            <v>Neant</v>
          </cell>
          <cell r="EH95" t="str">
            <v>Neant</v>
          </cell>
          <cell r="EI95" t="str">
            <v>Neant</v>
          </cell>
          <cell r="EJ95" t="str">
            <v>Neant</v>
          </cell>
          <cell r="EL95" t="str">
            <v>Neant</v>
          </cell>
          <cell r="EM95" t="str">
            <v>Neant</v>
          </cell>
          <cell r="EN95" t="str">
            <v>Neant</v>
          </cell>
          <cell r="EP95" t="str">
            <v>Neant</v>
          </cell>
          <cell r="EQ95" t="str">
            <v>Neant</v>
          </cell>
          <cell r="ER95" t="str">
            <v>Neant</v>
          </cell>
          <cell r="ET95" t="str">
            <v>Neant</v>
          </cell>
          <cell r="EU95" t="str">
            <v>Neant</v>
          </cell>
          <cell r="EV95" t="str">
            <v>Neant</v>
          </cell>
          <cell r="EX95" t="str">
            <v>Neant</v>
          </cell>
          <cell r="EY95" t="str">
            <v>Neant</v>
          </cell>
          <cell r="EZ95" t="str">
            <v>Neant</v>
          </cell>
          <cell r="FB95" t="str">
            <v>Neant</v>
          </cell>
          <cell r="FC95" t="str">
            <v>Neant</v>
          </cell>
          <cell r="FD95" t="str">
            <v>Neant</v>
          </cell>
          <cell r="FF95" t="str">
            <v>Neant</v>
          </cell>
          <cell r="FG95" t="str">
            <v>Neant</v>
          </cell>
          <cell r="FH95" t="str">
            <v>Neant</v>
          </cell>
          <cell r="FJ95" t="str">
            <v>Neant</v>
          </cell>
          <cell r="FK95" t="str">
            <v>Neant</v>
          </cell>
          <cell r="FL95" t="str">
            <v>Neant</v>
          </cell>
          <cell r="FN95" t="str">
            <v>Neant</v>
          </cell>
          <cell r="FO95" t="str">
            <v>Neant</v>
          </cell>
          <cell r="FP95" t="str">
            <v>Neant</v>
          </cell>
          <cell r="FR95" t="str">
            <v>Neant</v>
          </cell>
          <cell r="FS95" t="str">
            <v>Neant</v>
          </cell>
          <cell r="FT95" t="str">
            <v>Neant</v>
          </cell>
          <cell r="FV95" t="str">
            <v>Neant</v>
          </cell>
          <cell r="FW95" t="str">
            <v>Neant</v>
          </cell>
          <cell r="FX95" t="str">
            <v>Neant</v>
          </cell>
          <cell r="FZ95" t="str">
            <v>Neant</v>
          </cell>
          <cell r="GA95" t="str">
            <v>Neant</v>
          </cell>
          <cell r="GB95" t="str">
            <v>Neant</v>
          </cell>
          <cell r="GD95" t="str">
            <v>Neant</v>
          </cell>
          <cell r="GE95" t="str">
            <v>Neant</v>
          </cell>
          <cell r="GF95" t="str">
            <v>Neant</v>
          </cell>
          <cell r="GH95" t="str">
            <v>Neant</v>
          </cell>
          <cell r="GI95" t="str">
            <v>Neant</v>
          </cell>
          <cell r="GJ95" t="str">
            <v>Neant</v>
          </cell>
          <cell r="GL95" t="str">
            <v>Neant</v>
          </cell>
          <cell r="GM95" t="str">
            <v>Neant</v>
          </cell>
          <cell r="GN95" t="str">
            <v>Neant</v>
          </cell>
          <cell r="GP95" t="str">
            <v>Neant</v>
          </cell>
          <cell r="GQ95" t="str">
            <v>Neant</v>
          </cell>
          <cell r="GR95" t="str">
            <v>Neant</v>
          </cell>
          <cell r="GT95" t="str">
            <v>Neant</v>
          </cell>
          <cell r="GU95" t="str">
            <v>Neant</v>
          </cell>
          <cell r="GV95" t="str">
            <v>Neant</v>
          </cell>
          <cell r="GX95" t="str">
            <v>Neant</v>
          </cell>
          <cell r="GY95" t="str">
            <v>Neant</v>
          </cell>
          <cell r="GZ95" t="str">
            <v>Neant</v>
          </cell>
          <cell r="HB95" t="str">
            <v>Neant</v>
          </cell>
          <cell r="HC95" t="str">
            <v>Neant</v>
          </cell>
          <cell r="HD95" t="str">
            <v>Neant</v>
          </cell>
          <cell r="HF95">
            <v>22</v>
          </cell>
          <cell r="HG95">
            <v>12760</v>
          </cell>
          <cell r="HH95">
            <v>15523.75</v>
          </cell>
          <cell r="HJ95">
            <v>14</v>
          </cell>
          <cell r="HK95">
            <v>8120</v>
          </cell>
          <cell r="HL95">
            <v>9318.75</v>
          </cell>
          <cell r="HN95" t="str">
            <v>Neant</v>
          </cell>
          <cell r="HO95" t="str">
            <v>Neant</v>
          </cell>
          <cell r="HP95" t="str">
            <v>Neant</v>
          </cell>
          <cell r="HR95" t="str">
            <v>Neant</v>
          </cell>
          <cell r="HS95" t="str">
            <v>Neant</v>
          </cell>
          <cell r="HT95" t="str">
            <v>Neant</v>
          </cell>
          <cell r="HV95" t="str">
            <v>Neant</v>
          </cell>
          <cell r="HW95" t="str">
            <v>Neant</v>
          </cell>
          <cell r="HX95" t="str">
            <v>Neant</v>
          </cell>
          <cell r="HZ95" t="str">
            <v>Neant</v>
          </cell>
          <cell r="IA95" t="str">
            <v>Neant</v>
          </cell>
          <cell r="IB95" t="str">
            <v>Neant</v>
          </cell>
          <cell r="ID95" t="str">
            <v>Neant</v>
          </cell>
          <cell r="IE95" t="str">
            <v>Neant</v>
          </cell>
          <cell r="IF95" t="str">
            <v>Neant</v>
          </cell>
          <cell r="IH95" t="str">
            <v>Neant</v>
          </cell>
          <cell r="II95" t="str">
            <v>Neant</v>
          </cell>
          <cell r="IJ95" t="str">
            <v>Neant</v>
          </cell>
          <cell r="IL95" t="str">
            <v>Neant</v>
          </cell>
          <cell r="IM95" t="str">
            <v>Neant</v>
          </cell>
          <cell r="IN95" t="str">
            <v>Neant</v>
          </cell>
          <cell r="IP95" t="str">
            <v>Neant</v>
          </cell>
          <cell r="IQ95" t="str">
            <v>Neant</v>
          </cell>
          <cell r="IR95" t="str">
            <v>Neant</v>
          </cell>
          <cell r="IT95" t="str">
            <v>Neant</v>
          </cell>
          <cell r="IU95" t="str">
            <v>Neant</v>
          </cell>
          <cell r="IV95" t="str">
            <v>Neant</v>
          </cell>
        </row>
        <row r="96">
          <cell r="R96" t="str">
            <v>Neant</v>
          </cell>
          <cell r="S96" t="str">
            <v>Neant</v>
          </cell>
          <cell r="T96" t="str">
            <v>Neant</v>
          </cell>
          <cell r="V96" t="str">
            <v>Neant</v>
          </cell>
          <cell r="W96" t="str">
            <v>Neant</v>
          </cell>
          <cell r="X96" t="str">
            <v>Neant</v>
          </cell>
          <cell r="Z96" t="str">
            <v>Neant</v>
          </cell>
          <cell r="AA96" t="str">
            <v>Neant</v>
          </cell>
          <cell r="AB96" t="str">
            <v>Neant</v>
          </cell>
          <cell r="AD96" t="str">
            <v>Neant</v>
          </cell>
          <cell r="AE96" t="str">
            <v>Neant</v>
          </cell>
          <cell r="AF96" t="str">
            <v>Neant</v>
          </cell>
          <cell r="AH96" t="str">
            <v>Neant</v>
          </cell>
          <cell r="AI96" t="str">
            <v>Neant</v>
          </cell>
          <cell r="AJ96" t="str">
            <v>Neant</v>
          </cell>
          <cell r="AL96" t="str">
            <v>Neant</v>
          </cell>
          <cell r="AM96" t="str">
            <v>Neant</v>
          </cell>
          <cell r="AN96" t="str">
            <v>Neant</v>
          </cell>
          <cell r="AP96" t="str">
            <v>Neant</v>
          </cell>
          <cell r="AQ96" t="str">
            <v>Neant</v>
          </cell>
          <cell r="AR96" t="str">
            <v>Neant</v>
          </cell>
          <cell r="AT96" t="str">
            <v>Neant</v>
          </cell>
          <cell r="AU96" t="str">
            <v>Neant</v>
          </cell>
          <cell r="AV96" t="str">
            <v>Neant</v>
          </cell>
          <cell r="AX96" t="str">
            <v>Neant</v>
          </cell>
          <cell r="AY96" t="str">
            <v>Neant</v>
          </cell>
          <cell r="AZ96" t="str">
            <v>Neant</v>
          </cell>
          <cell r="BB96" t="str">
            <v>Neant</v>
          </cell>
          <cell r="BC96" t="str">
            <v>Neant</v>
          </cell>
          <cell r="BD96" t="str">
            <v>Neant</v>
          </cell>
          <cell r="BF96" t="str">
            <v>Neant</v>
          </cell>
          <cell r="BG96" t="str">
            <v>Neant</v>
          </cell>
          <cell r="BH96" t="str">
            <v>Neant</v>
          </cell>
          <cell r="BJ96" t="str">
            <v>Neant</v>
          </cell>
          <cell r="BK96" t="str">
            <v>Neant</v>
          </cell>
          <cell r="BL96" t="str">
            <v>Neant</v>
          </cell>
          <cell r="BN96" t="str">
            <v>Neant</v>
          </cell>
          <cell r="BO96" t="str">
            <v>Neant</v>
          </cell>
          <cell r="BP96" t="str">
            <v>Neant</v>
          </cell>
          <cell r="BR96" t="str">
            <v>Neant</v>
          </cell>
          <cell r="BS96" t="str">
            <v>Neant</v>
          </cell>
          <cell r="BT96" t="str">
            <v>Neant</v>
          </cell>
          <cell r="BV96" t="str">
            <v>Neant</v>
          </cell>
          <cell r="BW96" t="str">
            <v>Neant</v>
          </cell>
          <cell r="BX96" t="str">
            <v>Neant</v>
          </cell>
          <cell r="BZ96" t="str">
            <v>Neant</v>
          </cell>
          <cell r="CA96" t="str">
            <v>Neant</v>
          </cell>
          <cell r="CB96" t="str">
            <v>Neant</v>
          </cell>
          <cell r="CD96" t="str">
            <v>Neant</v>
          </cell>
          <cell r="CE96" t="str">
            <v>Neant</v>
          </cell>
          <cell r="CF96" t="str">
            <v>Neant</v>
          </cell>
          <cell r="CH96" t="str">
            <v>Neant</v>
          </cell>
          <cell r="CI96" t="str">
            <v>Neant</v>
          </cell>
          <cell r="CJ96" t="str">
            <v>Neant</v>
          </cell>
          <cell r="CL96" t="str">
            <v>Neant</v>
          </cell>
          <cell r="CM96" t="str">
            <v>Neant</v>
          </cell>
          <cell r="CN96" t="str">
            <v>Neant</v>
          </cell>
          <cell r="CP96" t="str">
            <v>Neant</v>
          </cell>
          <cell r="CQ96" t="str">
            <v>Neant</v>
          </cell>
          <cell r="CR96" t="str">
            <v>Neant</v>
          </cell>
          <cell r="CT96" t="str">
            <v>Neant</v>
          </cell>
          <cell r="CU96" t="str">
            <v>Neant</v>
          </cell>
          <cell r="CV96" t="str">
            <v>Neant</v>
          </cell>
          <cell r="CX96" t="str">
            <v>Neant</v>
          </cell>
          <cell r="CY96" t="str">
            <v>Neant</v>
          </cell>
          <cell r="CZ96" t="str">
            <v>Neant</v>
          </cell>
          <cell r="DB96" t="str">
            <v>Neant</v>
          </cell>
          <cell r="DC96" t="str">
            <v>Neant</v>
          </cell>
          <cell r="DD96" t="str">
            <v>Neant</v>
          </cell>
          <cell r="DF96" t="str">
            <v>Neant</v>
          </cell>
          <cell r="DG96" t="str">
            <v>Neant</v>
          </cell>
          <cell r="DH96" t="str">
            <v>Neant</v>
          </cell>
          <cell r="DJ96" t="str">
            <v>Neant</v>
          </cell>
          <cell r="DK96" t="str">
            <v>Neant</v>
          </cell>
          <cell r="DL96" t="str">
            <v>Neant</v>
          </cell>
          <cell r="DN96" t="str">
            <v>Neant</v>
          </cell>
          <cell r="DO96" t="str">
            <v>Neant</v>
          </cell>
          <cell r="DP96" t="str">
            <v>Neant</v>
          </cell>
          <cell r="DR96" t="str">
            <v>Neant</v>
          </cell>
          <cell r="DS96" t="str">
            <v>Neant</v>
          </cell>
          <cell r="DT96" t="str">
            <v>Neant</v>
          </cell>
          <cell r="DV96" t="str">
            <v>Neant</v>
          </cell>
          <cell r="DW96" t="str">
            <v>Neant</v>
          </cell>
          <cell r="DX96" t="str">
            <v>Neant</v>
          </cell>
          <cell r="DZ96" t="str">
            <v>Neant</v>
          </cell>
          <cell r="EA96" t="str">
            <v>Neant</v>
          </cell>
          <cell r="EB96" t="str">
            <v>Neant</v>
          </cell>
          <cell r="ED96" t="str">
            <v>Neant</v>
          </cell>
          <cell r="EE96" t="str">
            <v>Neant</v>
          </cell>
          <cell r="EF96" t="str">
            <v>Neant</v>
          </cell>
          <cell r="EH96" t="str">
            <v>Neant</v>
          </cell>
          <cell r="EI96" t="str">
            <v>Neant</v>
          </cell>
          <cell r="EJ96" t="str">
            <v>Neant</v>
          </cell>
          <cell r="EL96" t="str">
            <v>Neant</v>
          </cell>
          <cell r="EM96" t="str">
            <v>Neant</v>
          </cell>
          <cell r="EN96" t="str">
            <v>Neant</v>
          </cell>
          <cell r="EP96" t="str">
            <v>Neant</v>
          </cell>
          <cell r="EQ96" t="str">
            <v>Neant</v>
          </cell>
          <cell r="ER96" t="str">
            <v>Neant</v>
          </cell>
          <cell r="ET96" t="str">
            <v>Neant</v>
          </cell>
          <cell r="EU96" t="str">
            <v>Neant</v>
          </cell>
          <cell r="EV96" t="str">
            <v>Neant</v>
          </cell>
          <cell r="EX96" t="str">
            <v>Neant</v>
          </cell>
          <cell r="EY96" t="str">
            <v>Neant</v>
          </cell>
          <cell r="EZ96" t="str">
            <v>Neant</v>
          </cell>
          <cell r="FB96" t="str">
            <v>Neant</v>
          </cell>
          <cell r="FC96" t="str">
            <v>Neant</v>
          </cell>
          <cell r="FD96" t="str">
            <v>Neant</v>
          </cell>
          <cell r="FF96" t="str">
            <v>Neant</v>
          </cell>
          <cell r="FG96" t="str">
            <v>Neant</v>
          </cell>
          <cell r="FH96" t="str">
            <v>Neant</v>
          </cell>
          <cell r="FJ96" t="str">
            <v>Neant</v>
          </cell>
          <cell r="FK96" t="str">
            <v>Neant</v>
          </cell>
          <cell r="FL96" t="str">
            <v>Neant</v>
          </cell>
          <cell r="FN96" t="str">
            <v>Neant</v>
          </cell>
          <cell r="FO96" t="str">
            <v>Neant</v>
          </cell>
          <cell r="FP96" t="str">
            <v>Neant</v>
          </cell>
          <cell r="FR96" t="str">
            <v>Neant</v>
          </cell>
          <cell r="FS96" t="str">
            <v>Neant</v>
          </cell>
          <cell r="FT96" t="str">
            <v>Neant</v>
          </cell>
          <cell r="FV96" t="str">
            <v>Neant</v>
          </cell>
          <cell r="FW96" t="str">
            <v>Neant</v>
          </cell>
          <cell r="FX96" t="str">
            <v>Neant</v>
          </cell>
          <cell r="FZ96" t="str">
            <v>Neant</v>
          </cell>
          <cell r="GA96" t="str">
            <v>Neant</v>
          </cell>
          <cell r="GB96" t="str">
            <v>Neant</v>
          </cell>
          <cell r="GD96" t="str">
            <v>Neant</v>
          </cell>
          <cell r="GE96" t="str">
            <v>Neant</v>
          </cell>
          <cell r="GF96" t="str">
            <v>Neant</v>
          </cell>
          <cell r="GH96" t="str">
            <v>Neant</v>
          </cell>
          <cell r="GI96" t="str">
            <v>Neant</v>
          </cell>
          <cell r="GJ96" t="str">
            <v>Neant</v>
          </cell>
          <cell r="GL96" t="str">
            <v>Neant</v>
          </cell>
          <cell r="GM96" t="str">
            <v>Neant</v>
          </cell>
          <cell r="GN96" t="str">
            <v>Neant</v>
          </cell>
          <cell r="GP96" t="str">
            <v>Neant</v>
          </cell>
          <cell r="GQ96" t="str">
            <v>Neant</v>
          </cell>
          <cell r="GR96" t="str">
            <v>Neant</v>
          </cell>
          <cell r="GT96" t="str">
            <v>Neant</v>
          </cell>
          <cell r="GU96" t="str">
            <v>Neant</v>
          </cell>
          <cell r="GV96" t="str">
            <v>Neant</v>
          </cell>
          <cell r="GX96" t="str">
            <v>Neant</v>
          </cell>
          <cell r="GY96" t="str">
            <v>Neant</v>
          </cell>
          <cell r="GZ96" t="str">
            <v>Neant</v>
          </cell>
          <cell r="HB96" t="str">
            <v>Neant</v>
          </cell>
          <cell r="HC96" t="str">
            <v>Neant</v>
          </cell>
          <cell r="HD96" t="str">
            <v>Neant</v>
          </cell>
          <cell r="HF96" t="str">
            <v>Neant</v>
          </cell>
          <cell r="HG96" t="str">
            <v>Neant</v>
          </cell>
          <cell r="HH96" t="str">
            <v>Neant</v>
          </cell>
          <cell r="HJ96" t="str">
            <v>Neant</v>
          </cell>
          <cell r="HK96" t="str">
            <v>Neant</v>
          </cell>
          <cell r="HL96" t="str">
            <v>Neant</v>
          </cell>
          <cell r="HN96" t="str">
            <v>Neant</v>
          </cell>
          <cell r="HO96" t="str">
            <v>Neant</v>
          </cell>
          <cell r="HP96" t="str">
            <v>Neant</v>
          </cell>
          <cell r="HR96" t="str">
            <v>Neant</v>
          </cell>
          <cell r="HS96" t="str">
            <v>Neant</v>
          </cell>
          <cell r="HT96" t="str">
            <v>Neant</v>
          </cell>
          <cell r="HV96" t="str">
            <v>Neant</v>
          </cell>
          <cell r="HW96" t="str">
            <v>Neant</v>
          </cell>
          <cell r="HX96" t="str">
            <v>Neant</v>
          </cell>
          <cell r="HZ96" t="str">
            <v>Neant</v>
          </cell>
          <cell r="IA96" t="str">
            <v>Neant</v>
          </cell>
          <cell r="IB96" t="str">
            <v>Neant</v>
          </cell>
          <cell r="ID96" t="str">
            <v>Neant</v>
          </cell>
          <cell r="IE96" t="str">
            <v>Neant</v>
          </cell>
          <cell r="IF96" t="str">
            <v>Neant</v>
          </cell>
          <cell r="IH96" t="str">
            <v>Neant</v>
          </cell>
          <cell r="II96" t="str">
            <v>Neant</v>
          </cell>
          <cell r="IJ96" t="str">
            <v>Neant</v>
          </cell>
          <cell r="IL96" t="str">
            <v>Neant</v>
          </cell>
          <cell r="IM96" t="str">
            <v>Neant</v>
          </cell>
          <cell r="IN96" t="str">
            <v>Neant</v>
          </cell>
          <cell r="IP96" t="str">
            <v>Neant</v>
          </cell>
          <cell r="IQ96" t="str">
            <v>Neant</v>
          </cell>
          <cell r="IR96" t="str">
            <v>Neant</v>
          </cell>
          <cell r="IT96" t="str">
            <v>Neant</v>
          </cell>
          <cell r="IU96" t="str">
            <v>Neant</v>
          </cell>
          <cell r="IV96" t="str">
            <v>Neant</v>
          </cell>
        </row>
        <row r="97">
          <cell r="R97" t="str">
            <v>Neant</v>
          </cell>
          <cell r="S97" t="str">
            <v>Neant</v>
          </cell>
          <cell r="T97" t="str">
            <v>Neant</v>
          </cell>
          <cell r="V97" t="str">
            <v>Neant</v>
          </cell>
          <cell r="W97" t="str">
            <v>Neant</v>
          </cell>
          <cell r="X97" t="str">
            <v>Neant</v>
          </cell>
          <cell r="Z97" t="str">
            <v>Neant</v>
          </cell>
          <cell r="AA97" t="str">
            <v>Neant</v>
          </cell>
          <cell r="AB97" t="str">
            <v>Neant</v>
          </cell>
          <cell r="AD97" t="str">
            <v>Neant</v>
          </cell>
          <cell r="AE97" t="str">
            <v>Neant</v>
          </cell>
          <cell r="AF97" t="str">
            <v>Neant</v>
          </cell>
          <cell r="AH97" t="str">
            <v>Neant</v>
          </cell>
          <cell r="AI97" t="str">
            <v>Neant</v>
          </cell>
          <cell r="AJ97" t="str">
            <v>Neant</v>
          </cell>
          <cell r="AL97" t="str">
            <v>Neant</v>
          </cell>
          <cell r="AM97" t="str">
            <v>Neant</v>
          </cell>
          <cell r="AN97" t="str">
            <v>Neant</v>
          </cell>
          <cell r="AP97" t="str">
            <v>Neant</v>
          </cell>
          <cell r="AQ97" t="str">
            <v>Neant</v>
          </cell>
          <cell r="AR97" t="str">
            <v>Neant</v>
          </cell>
          <cell r="AT97" t="str">
            <v>Neant</v>
          </cell>
          <cell r="AU97" t="str">
            <v>Neant</v>
          </cell>
          <cell r="AV97" t="str">
            <v>Neant</v>
          </cell>
          <cell r="AX97" t="str">
            <v>Neant</v>
          </cell>
          <cell r="AY97" t="str">
            <v>Neant</v>
          </cell>
          <cell r="AZ97" t="str">
            <v>Neant</v>
          </cell>
          <cell r="BB97" t="str">
            <v>Neant</v>
          </cell>
          <cell r="BC97" t="str">
            <v>Neant</v>
          </cell>
          <cell r="BD97" t="str">
            <v>Neant</v>
          </cell>
          <cell r="BF97" t="str">
            <v>Neant</v>
          </cell>
          <cell r="BG97" t="str">
            <v>Neant</v>
          </cell>
          <cell r="BH97" t="str">
            <v>Neant</v>
          </cell>
          <cell r="BJ97" t="str">
            <v>Neant</v>
          </cell>
          <cell r="BK97" t="str">
            <v>Neant</v>
          </cell>
          <cell r="BL97" t="str">
            <v>Neant</v>
          </cell>
          <cell r="BN97" t="str">
            <v>Neant</v>
          </cell>
          <cell r="BO97" t="str">
            <v>Neant</v>
          </cell>
          <cell r="BP97" t="str">
            <v>Neant</v>
          </cell>
          <cell r="BR97" t="str">
            <v>Neant</v>
          </cell>
          <cell r="BS97" t="str">
            <v>Neant</v>
          </cell>
          <cell r="BT97" t="str">
            <v>Neant</v>
          </cell>
          <cell r="BV97" t="str">
            <v>Neant</v>
          </cell>
          <cell r="BW97" t="str">
            <v>Neant</v>
          </cell>
          <cell r="BX97" t="str">
            <v>Neant</v>
          </cell>
          <cell r="BZ97" t="str">
            <v>Neant</v>
          </cell>
          <cell r="CA97" t="str">
            <v>Neant</v>
          </cell>
          <cell r="CB97" t="str">
            <v>Neant</v>
          </cell>
          <cell r="CD97" t="str">
            <v>Neant</v>
          </cell>
          <cell r="CE97" t="str">
            <v>Neant</v>
          </cell>
          <cell r="CF97" t="str">
            <v>Neant</v>
          </cell>
          <cell r="CH97" t="str">
            <v>Neant</v>
          </cell>
          <cell r="CI97" t="str">
            <v>Neant</v>
          </cell>
          <cell r="CJ97" t="str">
            <v>Neant</v>
          </cell>
          <cell r="CL97" t="str">
            <v>Neant</v>
          </cell>
          <cell r="CM97" t="str">
            <v>Neant</v>
          </cell>
          <cell r="CN97" t="str">
            <v>Neant</v>
          </cell>
          <cell r="CP97" t="str">
            <v>Neant</v>
          </cell>
          <cell r="CQ97" t="str">
            <v>Neant</v>
          </cell>
          <cell r="CR97" t="str">
            <v>Neant</v>
          </cell>
          <cell r="CT97" t="str">
            <v>Neant</v>
          </cell>
          <cell r="CU97" t="str">
            <v>Neant</v>
          </cell>
          <cell r="CV97" t="str">
            <v>Neant</v>
          </cell>
          <cell r="CX97" t="str">
            <v>Neant</v>
          </cell>
          <cell r="CY97" t="str">
            <v>Neant</v>
          </cell>
          <cell r="CZ97" t="str">
            <v>Neant</v>
          </cell>
          <cell r="DB97" t="str">
            <v>Neant</v>
          </cell>
          <cell r="DC97" t="str">
            <v>Neant</v>
          </cell>
          <cell r="DD97" t="str">
            <v>Neant</v>
          </cell>
          <cell r="DF97" t="str">
            <v>Neant</v>
          </cell>
          <cell r="DG97" t="str">
            <v>Neant</v>
          </cell>
          <cell r="DH97" t="str">
            <v>Neant</v>
          </cell>
          <cell r="DJ97" t="str">
            <v>Neant</v>
          </cell>
          <cell r="DK97" t="str">
            <v>Neant</v>
          </cell>
          <cell r="DL97" t="str">
            <v>Neant</v>
          </cell>
          <cell r="DN97" t="str">
            <v>Neant</v>
          </cell>
          <cell r="DO97" t="str">
            <v>Neant</v>
          </cell>
          <cell r="DP97" t="str">
            <v>Neant</v>
          </cell>
          <cell r="DR97" t="str">
            <v>Neant</v>
          </cell>
          <cell r="DS97" t="str">
            <v>Neant</v>
          </cell>
          <cell r="DT97" t="str">
            <v>Neant</v>
          </cell>
          <cell r="DV97" t="str">
            <v>Neant</v>
          </cell>
          <cell r="DW97" t="str">
            <v>Neant</v>
          </cell>
          <cell r="DX97" t="str">
            <v>Neant</v>
          </cell>
          <cell r="DZ97" t="str">
            <v>Neant</v>
          </cell>
          <cell r="EA97" t="str">
            <v>Neant</v>
          </cell>
          <cell r="EB97" t="str">
            <v>Neant</v>
          </cell>
          <cell r="ED97" t="str">
            <v>Neant</v>
          </cell>
          <cell r="EE97" t="str">
            <v>Neant</v>
          </cell>
          <cell r="EF97" t="str">
            <v>Neant</v>
          </cell>
          <cell r="EH97" t="str">
            <v>Neant</v>
          </cell>
          <cell r="EI97" t="str">
            <v>Neant</v>
          </cell>
          <cell r="EJ97" t="str">
            <v>Neant</v>
          </cell>
          <cell r="EL97" t="str">
            <v>Neant</v>
          </cell>
          <cell r="EM97" t="str">
            <v>Neant</v>
          </cell>
          <cell r="EN97" t="str">
            <v>Neant</v>
          </cell>
          <cell r="EP97" t="str">
            <v>Neant</v>
          </cell>
          <cell r="EQ97" t="str">
            <v>Neant</v>
          </cell>
          <cell r="ER97" t="str">
            <v>Neant</v>
          </cell>
          <cell r="ET97" t="str">
            <v>Neant</v>
          </cell>
          <cell r="EU97" t="str">
            <v>Neant</v>
          </cell>
          <cell r="EV97" t="str">
            <v>Neant</v>
          </cell>
          <cell r="EX97" t="str">
            <v>Neant</v>
          </cell>
          <cell r="EY97" t="str">
            <v>Neant</v>
          </cell>
          <cell r="EZ97" t="str">
            <v>Neant</v>
          </cell>
          <cell r="FB97" t="str">
            <v>Neant</v>
          </cell>
          <cell r="FC97" t="str">
            <v>Neant</v>
          </cell>
          <cell r="FD97" t="str">
            <v>Neant</v>
          </cell>
          <cell r="FF97" t="str">
            <v>Neant</v>
          </cell>
          <cell r="FG97" t="str">
            <v>Neant</v>
          </cell>
          <cell r="FH97" t="str">
            <v>Neant</v>
          </cell>
          <cell r="FJ97" t="str">
            <v>Neant</v>
          </cell>
          <cell r="FK97" t="str">
            <v>Neant</v>
          </cell>
          <cell r="FL97" t="str">
            <v>Neant</v>
          </cell>
          <cell r="FN97" t="str">
            <v>Neant</v>
          </cell>
          <cell r="FO97" t="str">
            <v>Neant</v>
          </cell>
          <cell r="FP97" t="str">
            <v>Neant</v>
          </cell>
          <cell r="FR97" t="str">
            <v>Neant</v>
          </cell>
          <cell r="FS97" t="str">
            <v>Neant</v>
          </cell>
          <cell r="FT97" t="str">
            <v>Neant</v>
          </cell>
          <cell r="FV97" t="str">
            <v>Neant</v>
          </cell>
          <cell r="FW97" t="str">
            <v>Neant</v>
          </cell>
          <cell r="FX97" t="str">
            <v>Neant</v>
          </cell>
          <cell r="FZ97" t="str">
            <v>Neant</v>
          </cell>
          <cell r="GA97" t="str">
            <v>Neant</v>
          </cell>
          <cell r="GB97" t="str">
            <v>Neant</v>
          </cell>
          <cell r="GD97" t="str">
            <v>Neant</v>
          </cell>
          <cell r="GE97" t="str">
            <v>Neant</v>
          </cell>
          <cell r="GF97" t="str">
            <v>Neant</v>
          </cell>
          <cell r="GH97" t="str">
            <v>Neant</v>
          </cell>
          <cell r="GI97" t="str">
            <v>Neant</v>
          </cell>
          <cell r="GJ97" t="str">
            <v>Neant</v>
          </cell>
          <cell r="GL97" t="str">
            <v>Neant</v>
          </cell>
          <cell r="GM97" t="str">
            <v>Neant</v>
          </cell>
          <cell r="GN97" t="str">
            <v>Neant</v>
          </cell>
          <cell r="GP97" t="str">
            <v>Neant</v>
          </cell>
          <cell r="GQ97" t="str">
            <v>Neant</v>
          </cell>
          <cell r="GR97" t="str">
            <v>Neant</v>
          </cell>
          <cell r="GT97" t="str">
            <v>Neant</v>
          </cell>
          <cell r="GU97" t="str">
            <v>Neant</v>
          </cell>
          <cell r="GV97" t="str">
            <v>Neant</v>
          </cell>
          <cell r="GX97" t="str">
            <v>Neant</v>
          </cell>
          <cell r="GY97" t="str">
            <v>Neant</v>
          </cell>
          <cell r="GZ97" t="str">
            <v>Neant</v>
          </cell>
          <cell r="HB97" t="str">
            <v>Neant</v>
          </cell>
          <cell r="HC97" t="str">
            <v>Neant</v>
          </cell>
          <cell r="HD97" t="str">
            <v>Neant</v>
          </cell>
          <cell r="HF97" t="str">
            <v>Neant</v>
          </cell>
          <cell r="HG97" t="str">
            <v>Neant</v>
          </cell>
          <cell r="HH97" t="str">
            <v>Neant</v>
          </cell>
          <cell r="HJ97" t="str">
            <v>Neant</v>
          </cell>
          <cell r="HK97" t="str">
            <v>Neant</v>
          </cell>
          <cell r="HL97" t="str">
            <v>Neant</v>
          </cell>
          <cell r="HN97" t="str">
            <v>Neant</v>
          </cell>
          <cell r="HO97" t="str">
            <v>Neant</v>
          </cell>
          <cell r="HP97" t="str">
            <v>Neant</v>
          </cell>
          <cell r="HR97" t="str">
            <v>Neant</v>
          </cell>
          <cell r="HS97" t="str">
            <v>Neant</v>
          </cell>
          <cell r="HT97" t="str">
            <v>Neant</v>
          </cell>
          <cell r="HV97" t="str">
            <v>Neant</v>
          </cell>
          <cell r="HW97" t="str">
            <v>Neant</v>
          </cell>
          <cell r="HX97" t="str">
            <v>Neant</v>
          </cell>
          <cell r="HZ97" t="str">
            <v>Neant</v>
          </cell>
          <cell r="IA97" t="str">
            <v>Neant</v>
          </cell>
          <cell r="IB97" t="str">
            <v>Neant</v>
          </cell>
          <cell r="ID97" t="str">
            <v>Neant</v>
          </cell>
          <cell r="IE97" t="str">
            <v>Neant</v>
          </cell>
          <cell r="IF97" t="str">
            <v>Neant</v>
          </cell>
          <cell r="IH97" t="str">
            <v>Neant</v>
          </cell>
          <cell r="II97" t="str">
            <v>Neant</v>
          </cell>
          <cell r="IJ97" t="str">
            <v>Neant</v>
          </cell>
          <cell r="IL97" t="str">
            <v>Neant</v>
          </cell>
          <cell r="IM97" t="str">
            <v>Neant</v>
          </cell>
          <cell r="IN97" t="str">
            <v>Neant</v>
          </cell>
          <cell r="IP97" t="str">
            <v>Neant</v>
          </cell>
          <cell r="IQ97" t="str">
            <v>Neant</v>
          </cell>
          <cell r="IR97" t="str">
            <v>Neant</v>
          </cell>
          <cell r="IT97" t="str">
            <v>Neant</v>
          </cell>
          <cell r="IU97" t="str">
            <v>Neant</v>
          </cell>
          <cell r="IV97" t="str">
            <v>Neant</v>
          </cell>
        </row>
        <row r="98">
          <cell r="R98" t="str">
            <v>Neant</v>
          </cell>
          <cell r="S98" t="str">
            <v>Neant</v>
          </cell>
          <cell r="T98" t="str">
            <v>Neant</v>
          </cell>
          <cell r="V98" t="str">
            <v>Neant</v>
          </cell>
          <cell r="W98" t="str">
            <v>Neant</v>
          </cell>
          <cell r="X98" t="str">
            <v>Neant</v>
          </cell>
          <cell r="Z98" t="str">
            <v>Neant</v>
          </cell>
          <cell r="AA98" t="str">
            <v>Neant</v>
          </cell>
          <cell r="AB98" t="str">
            <v>Neant</v>
          </cell>
          <cell r="AD98" t="str">
            <v>Neant</v>
          </cell>
          <cell r="AE98" t="str">
            <v>Neant</v>
          </cell>
          <cell r="AF98" t="str">
            <v>Neant</v>
          </cell>
          <cell r="AH98" t="str">
            <v>Neant</v>
          </cell>
          <cell r="AI98" t="str">
            <v>Neant</v>
          </cell>
          <cell r="AJ98" t="str">
            <v>Neant</v>
          </cell>
          <cell r="AL98" t="str">
            <v>Neant</v>
          </cell>
          <cell r="AM98" t="str">
            <v>Neant</v>
          </cell>
          <cell r="AN98" t="str">
            <v>Neant</v>
          </cell>
          <cell r="AP98" t="str">
            <v>Neant</v>
          </cell>
          <cell r="AQ98" t="str">
            <v>Neant</v>
          </cell>
          <cell r="AR98" t="str">
            <v>Neant</v>
          </cell>
          <cell r="AT98" t="str">
            <v>Neant</v>
          </cell>
          <cell r="AU98" t="str">
            <v>Neant</v>
          </cell>
          <cell r="AV98" t="str">
            <v>Neant</v>
          </cell>
          <cell r="AX98" t="str">
            <v>Neant</v>
          </cell>
          <cell r="AY98" t="str">
            <v>Neant</v>
          </cell>
          <cell r="AZ98" t="str">
            <v>Neant</v>
          </cell>
          <cell r="BB98" t="str">
            <v>Neant</v>
          </cell>
          <cell r="BC98" t="str">
            <v>Neant</v>
          </cell>
          <cell r="BD98" t="str">
            <v>Neant</v>
          </cell>
          <cell r="BF98" t="str">
            <v>Neant</v>
          </cell>
          <cell r="BG98" t="str">
            <v>Neant</v>
          </cell>
          <cell r="BH98" t="str">
            <v>Neant</v>
          </cell>
          <cell r="BJ98" t="str">
            <v>Neant</v>
          </cell>
          <cell r="BK98" t="str">
            <v>Neant</v>
          </cell>
          <cell r="BL98" t="str">
            <v>Neant</v>
          </cell>
          <cell r="BN98" t="str">
            <v>Neant</v>
          </cell>
          <cell r="BO98" t="str">
            <v>Neant</v>
          </cell>
          <cell r="BP98" t="str">
            <v>Neant</v>
          </cell>
          <cell r="BR98" t="str">
            <v>Neant</v>
          </cell>
          <cell r="BS98" t="str">
            <v>Neant</v>
          </cell>
          <cell r="BT98" t="str">
            <v>Neant</v>
          </cell>
          <cell r="BV98" t="str">
            <v>Neant</v>
          </cell>
          <cell r="BW98" t="str">
            <v>Neant</v>
          </cell>
          <cell r="BX98" t="str">
            <v>Neant</v>
          </cell>
          <cell r="BZ98" t="str">
            <v>Neant</v>
          </cell>
          <cell r="CA98" t="str">
            <v>Neant</v>
          </cell>
          <cell r="CB98" t="str">
            <v>Neant</v>
          </cell>
          <cell r="CD98" t="str">
            <v>Neant</v>
          </cell>
          <cell r="CE98" t="str">
            <v>Neant</v>
          </cell>
          <cell r="CF98" t="str">
            <v>Neant</v>
          </cell>
          <cell r="CH98" t="str">
            <v>Neant</v>
          </cell>
          <cell r="CI98" t="str">
            <v>Neant</v>
          </cell>
          <cell r="CJ98" t="str">
            <v>Neant</v>
          </cell>
          <cell r="CL98" t="str">
            <v>Neant</v>
          </cell>
          <cell r="CM98" t="str">
            <v>Neant</v>
          </cell>
          <cell r="CN98" t="str">
            <v>Neant</v>
          </cell>
          <cell r="CP98" t="str">
            <v>Neant</v>
          </cell>
          <cell r="CQ98" t="str">
            <v>Neant</v>
          </cell>
          <cell r="CR98" t="str">
            <v>Neant</v>
          </cell>
          <cell r="CT98" t="str">
            <v>Neant</v>
          </cell>
          <cell r="CU98" t="str">
            <v>Neant</v>
          </cell>
          <cell r="CV98" t="str">
            <v>Neant</v>
          </cell>
          <cell r="CX98" t="str">
            <v>Neant</v>
          </cell>
          <cell r="CY98" t="str">
            <v>Neant</v>
          </cell>
          <cell r="CZ98" t="str">
            <v>Neant</v>
          </cell>
          <cell r="DB98" t="str">
            <v>Neant</v>
          </cell>
          <cell r="DC98" t="str">
            <v>Neant</v>
          </cell>
          <cell r="DD98" t="str">
            <v>Neant</v>
          </cell>
          <cell r="DF98" t="str">
            <v>Neant</v>
          </cell>
          <cell r="DG98" t="str">
            <v>Neant</v>
          </cell>
          <cell r="DH98" t="str">
            <v>Neant</v>
          </cell>
          <cell r="DJ98" t="str">
            <v>Neant</v>
          </cell>
          <cell r="DK98" t="str">
            <v>Neant</v>
          </cell>
          <cell r="DL98" t="str">
            <v>Neant</v>
          </cell>
          <cell r="DN98" t="str">
            <v>Neant</v>
          </cell>
          <cell r="DO98" t="str">
            <v>Neant</v>
          </cell>
          <cell r="DP98" t="str">
            <v>Neant</v>
          </cell>
          <cell r="DR98" t="str">
            <v>Neant</v>
          </cell>
          <cell r="DS98" t="str">
            <v>Neant</v>
          </cell>
          <cell r="DT98" t="str">
            <v>Neant</v>
          </cell>
          <cell r="DV98" t="str">
            <v>Neant</v>
          </cell>
          <cell r="DW98" t="str">
            <v>Neant</v>
          </cell>
          <cell r="DX98" t="str">
            <v>Neant</v>
          </cell>
          <cell r="DZ98" t="str">
            <v>Neant</v>
          </cell>
          <cell r="EA98" t="str">
            <v>Neant</v>
          </cell>
          <cell r="EB98" t="str">
            <v>Neant</v>
          </cell>
          <cell r="ED98" t="str">
            <v>Neant</v>
          </cell>
          <cell r="EE98" t="str">
            <v>Neant</v>
          </cell>
          <cell r="EF98" t="str">
            <v>Neant</v>
          </cell>
          <cell r="EH98" t="str">
            <v>Neant</v>
          </cell>
          <cell r="EI98" t="str">
            <v>Neant</v>
          </cell>
          <cell r="EJ98" t="str">
            <v>Neant</v>
          </cell>
          <cell r="EL98" t="str">
            <v>Neant</v>
          </cell>
          <cell r="EM98" t="str">
            <v>Neant</v>
          </cell>
          <cell r="EN98" t="str">
            <v>Neant</v>
          </cell>
          <cell r="EP98" t="str">
            <v>Neant</v>
          </cell>
          <cell r="EQ98" t="str">
            <v>Neant</v>
          </cell>
          <cell r="ER98" t="str">
            <v>Neant</v>
          </cell>
          <cell r="ET98" t="str">
            <v>Neant</v>
          </cell>
          <cell r="EU98" t="str">
            <v>Neant</v>
          </cell>
          <cell r="EV98" t="str">
            <v>Neant</v>
          </cell>
          <cell r="EX98" t="str">
            <v>Neant</v>
          </cell>
          <cell r="EY98" t="str">
            <v>Neant</v>
          </cell>
          <cell r="EZ98" t="str">
            <v>Neant</v>
          </cell>
          <cell r="FB98" t="str">
            <v>Neant</v>
          </cell>
          <cell r="FC98" t="str">
            <v>Neant</v>
          </cell>
          <cell r="FD98" t="str">
            <v>Neant</v>
          </cell>
          <cell r="FF98" t="str">
            <v>Neant</v>
          </cell>
          <cell r="FG98" t="str">
            <v>Neant</v>
          </cell>
          <cell r="FH98" t="str">
            <v>Neant</v>
          </cell>
          <cell r="FJ98" t="str">
            <v>Neant</v>
          </cell>
          <cell r="FK98" t="str">
            <v>Neant</v>
          </cell>
          <cell r="FL98" t="str">
            <v>Neant</v>
          </cell>
          <cell r="FN98" t="str">
            <v>Neant</v>
          </cell>
          <cell r="FO98" t="str">
            <v>Neant</v>
          </cell>
          <cell r="FP98" t="str">
            <v>Neant</v>
          </cell>
          <cell r="FR98" t="str">
            <v>Neant</v>
          </cell>
          <cell r="FS98" t="str">
            <v>Neant</v>
          </cell>
          <cell r="FT98" t="str">
            <v>Neant</v>
          </cell>
          <cell r="FV98" t="str">
            <v>Neant</v>
          </cell>
          <cell r="FW98" t="str">
            <v>Neant</v>
          </cell>
          <cell r="FX98" t="str">
            <v>Neant</v>
          </cell>
          <cell r="FZ98" t="str">
            <v>Neant</v>
          </cell>
          <cell r="GA98" t="str">
            <v>Neant</v>
          </cell>
          <cell r="GB98" t="str">
            <v>Neant</v>
          </cell>
          <cell r="GD98" t="str">
            <v>Neant</v>
          </cell>
          <cell r="GE98" t="str">
            <v>Neant</v>
          </cell>
          <cell r="GF98" t="str">
            <v>Neant</v>
          </cell>
          <cell r="GH98" t="str">
            <v>Neant</v>
          </cell>
          <cell r="GI98" t="str">
            <v>Neant</v>
          </cell>
          <cell r="GJ98" t="str">
            <v>Neant</v>
          </cell>
          <cell r="GL98" t="str">
            <v>Neant</v>
          </cell>
          <cell r="GM98" t="str">
            <v>Neant</v>
          </cell>
          <cell r="GN98" t="str">
            <v>Neant</v>
          </cell>
          <cell r="GP98" t="str">
            <v>Neant</v>
          </cell>
          <cell r="GQ98" t="str">
            <v>Neant</v>
          </cell>
          <cell r="GR98" t="str">
            <v>Neant</v>
          </cell>
          <cell r="GT98" t="str">
            <v>Neant</v>
          </cell>
          <cell r="GU98" t="str">
            <v>Neant</v>
          </cell>
          <cell r="GV98" t="str">
            <v>Neant</v>
          </cell>
          <cell r="GX98" t="str">
            <v>Neant</v>
          </cell>
          <cell r="GY98" t="str">
            <v>Neant</v>
          </cell>
          <cell r="GZ98" t="str">
            <v>Neant</v>
          </cell>
          <cell r="HB98" t="str">
            <v>Neant</v>
          </cell>
          <cell r="HC98" t="str">
            <v>Neant</v>
          </cell>
          <cell r="HD98" t="str">
            <v>Neant</v>
          </cell>
          <cell r="HF98" t="str">
            <v>Neant</v>
          </cell>
          <cell r="HG98" t="str">
            <v>Neant</v>
          </cell>
          <cell r="HH98" t="str">
            <v>Neant</v>
          </cell>
          <cell r="HJ98" t="str">
            <v>Neant</v>
          </cell>
          <cell r="HK98" t="str">
            <v>Neant</v>
          </cell>
          <cell r="HL98" t="str">
            <v>Neant</v>
          </cell>
          <cell r="HN98" t="str">
            <v>Neant</v>
          </cell>
          <cell r="HO98" t="str">
            <v>Neant</v>
          </cell>
          <cell r="HP98" t="str">
            <v>Neant</v>
          </cell>
          <cell r="HR98" t="str">
            <v>Neant</v>
          </cell>
          <cell r="HS98" t="str">
            <v>Neant</v>
          </cell>
          <cell r="HT98" t="str">
            <v>Neant</v>
          </cell>
          <cell r="HV98" t="str">
            <v>Neant</v>
          </cell>
          <cell r="HW98" t="str">
            <v>Neant</v>
          </cell>
          <cell r="HX98" t="str">
            <v>Neant</v>
          </cell>
          <cell r="HZ98" t="str">
            <v>Neant</v>
          </cell>
          <cell r="IA98" t="str">
            <v>Neant</v>
          </cell>
          <cell r="IB98" t="str">
            <v>Neant</v>
          </cell>
          <cell r="ID98" t="str">
            <v>Neant</v>
          </cell>
          <cell r="IE98" t="str">
            <v>Neant</v>
          </cell>
          <cell r="IF98" t="str">
            <v>Neant</v>
          </cell>
          <cell r="IH98" t="str">
            <v>Neant</v>
          </cell>
          <cell r="II98" t="str">
            <v>Neant</v>
          </cell>
          <cell r="IJ98" t="str">
            <v>Neant</v>
          </cell>
          <cell r="IL98" t="str">
            <v>Neant</v>
          </cell>
          <cell r="IM98" t="str">
            <v>Neant</v>
          </cell>
          <cell r="IN98" t="str">
            <v>Neant</v>
          </cell>
          <cell r="IP98" t="str">
            <v>Neant</v>
          </cell>
          <cell r="IQ98" t="str">
            <v>Neant</v>
          </cell>
          <cell r="IR98" t="str">
            <v>Neant</v>
          </cell>
          <cell r="IT98" t="str">
            <v>Neant</v>
          </cell>
          <cell r="IU98" t="str">
            <v>Neant</v>
          </cell>
          <cell r="IV98" t="str">
            <v>Neant</v>
          </cell>
        </row>
        <row r="99">
          <cell r="R99" t="str">
            <v>Neant</v>
          </cell>
          <cell r="S99" t="str">
            <v>Neant</v>
          </cell>
          <cell r="T99" t="str">
            <v>Neant</v>
          </cell>
          <cell r="V99" t="str">
            <v>Neant</v>
          </cell>
          <cell r="W99" t="str">
            <v>Neant</v>
          </cell>
          <cell r="X99" t="str">
            <v>Neant</v>
          </cell>
          <cell r="Z99" t="str">
            <v>Neant</v>
          </cell>
          <cell r="AA99" t="str">
            <v>Neant</v>
          </cell>
          <cell r="AB99" t="str">
            <v>Neant</v>
          </cell>
          <cell r="AD99" t="str">
            <v>Neant</v>
          </cell>
          <cell r="AE99" t="str">
            <v>Neant</v>
          </cell>
          <cell r="AF99" t="str">
            <v>Neant</v>
          </cell>
          <cell r="AH99" t="str">
            <v>Neant</v>
          </cell>
          <cell r="AI99" t="str">
            <v>Neant</v>
          </cell>
          <cell r="AJ99" t="str">
            <v>Neant</v>
          </cell>
          <cell r="AL99" t="str">
            <v>Neant</v>
          </cell>
          <cell r="AM99" t="str">
            <v>Neant</v>
          </cell>
          <cell r="AN99" t="str">
            <v>Neant</v>
          </cell>
          <cell r="AP99" t="str">
            <v>Neant</v>
          </cell>
          <cell r="AQ99" t="str">
            <v>Neant</v>
          </cell>
          <cell r="AR99" t="str">
            <v>Neant</v>
          </cell>
          <cell r="AT99" t="str">
            <v>Neant</v>
          </cell>
          <cell r="AU99" t="str">
            <v>Neant</v>
          </cell>
          <cell r="AV99" t="str">
            <v>Neant</v>
          </cell>
          <cell r="AX99" t="str">
            <v>Neant</v>
          </cell>
          <cell r="AY99" t="str">
            <v>Neant</v>
          </cell>
          <cell r="AZ99" t="str">
            <v>Neant</v>
          </cell>
          <cell r="BB99" t="str">
            <v>Neant</v>
          </cell>
          <cell r="BC99" t="str">
            <v>Neant</v>
          </cell>
          <cell r="BD99" t="str">
            <v>Neant</v>
          </cell>
          <cell r="BF99" t="str">
            <v>Neant</v>
          </cell>
          <cell r="BG99" t="str">
            <v>Neant</v>
          </cell>
          <cell r="BH99" t="str">
            <v>Neant</v>
          </cell>
          <cell r="BJ99" t="str">
            <v>Neant</v>
          </cell>
          <cell r="BK99" t="str">
            <v>Neant</v>
          </cell>
          <cell r="BL99" t="str">
            <v>Neant</v>
          </cell>
          <cell r="BN99" t="str">
            <v>Neant</v>
          </cell>
          <cell r="BO99" t="str">
            <v>Neant</v>
          </cell>
          <cell r="BP99" t="str">
            <v>Neant</v>
          </cell>
          <cell r="BR99" t="str">
            <v>Neant</v>
          </cell>
          <cell r="BS99" t="str">
            <v>Neant</v>
          </cell>
          <cell r="BT99" t="str">
            <v>Neant</v>
          </cell>
          <cell r="BV99" t="str">
            <v>Neant</v>
          </cell>
          <cell r="BW99" t="str">
            <v>Neant</v>
          </cell>
          <cell r="BX99" t="str">
            <v>Neant</v>
          </cell>
          <cell r="BZ99" t="str">
            <v>Neant</v>
          </cell>
          <cell r="CA99" t="str">
            <v>Neant</v>
          </cell>
          <cell r="CB99" t="str">
            <v>Neant</v>
          </cell>
          <cell r="CD99" t="str">
            <v>Neant</v>
          </cell>
          <cell r="CE99" t="str">
            <v>Neant</v>
          </cell>
          <cell r="CF99" t="str">
            <v>Neant</v>
          </cell>
          <cell r="CH99" t="str">
            <v>Neant</v>
          </cell>
          <cell r="CI99" t="str">
            <v>Neant</v>
          </cell>
          <cell r="CJ99" t="str">
            <v>Neant</v>
          </cell>
          <cell r="CL99" t="str">
            <v>Neant</v>
          </cell>
          <cell r="CM99" t="str">
            <v>Neant</v>
          </cell>
          <cell r="CN99" t="str">
            <v>Neant</v>
          </cell>
          <cell r="CP99" t="str">
            <v>Neant</v>
          </cell>
          <cell r="CQ99" t="str">
            <v>Neant</v>
          </cell>
          <cell r="CR99" t="str">
            <v>Neant</v>
          </cell>
          <cell r="CT99" t="str">
            <v>Neant</v>
          </cell>
          <cell r="CU99" t="str">
            <v>Neant</v>
          </cell>
          <cell r="CV99" t="str">
            <v>Neant</v>
          </cell>
          <cell r="CX99" t="str">
            <v>Neant</v>
          </cell>
          <cell r="CY99" t="str">
            <v>Neant</v>
          </cell>
          <cell r="CZ99" t="str">
            <v>Neant</v>
          </cell>
          <cell r="DB99" t="str">
            <v>Neant</v>
          </cell>
          <cell r="DC99" t="str">
            <v>Neant</v>
          </cell>
          <cell r="DD99" t="str">
            <v>Neant</v>
          </cell>
          <cell r="DF99" t="str">
            <v>Neant</v>
          </cell>
          <cell r="DG99" t="str">
            <v>Neant</v>
          </cell>
          <cell r="DH99" t="str">
            <v>Neant</v>
          </cell>
          <cell r="DJ99" t="str">
            <v>Neant</v>
          </cell>
          <cell r="DK99" t="str">
            <v>Neant</v>
          </cell>
          <cell r="DL99" t="str">
            <v>Neant</v>
          </cell>
          <cell r="DN99" t="str">
            <v>Neant</v>
          </cell>
          <cell r="DO99" t="str">
            <v>Neant</v>
          </cell>
          <cell r="DP99" t="str">
            <v>Neant</v>
          </cell>
          <cell r="DR99" t="str">
            <v>Neant</v>
          </cell>
          <cell r="DS99" t="str">
            <v>Neant</v>
          </cell>
          <cell r="DT99" t="str">
            <v>Neant</v>
          </cell>
          <cell r="DV99" t="str">
            <v>Neant</v>
          </cell>
          <cell r="DW99" t="str">
            <v>Neant</v>
          </cell>
          <cell r="DX99" t="str">
            <v>Neant</v>
          </cell>
          <cell r="DZ99" t="str">
            <v>Neant</v>
          </cell>
          <cell r="EA99" t="str">
            <v>Neant</v>
          </cell>
          <cell r="EB99" t="str">
            <v>Neant</v>
          </cell>
          <cell r="ED99" t="str">
            <v>Neant</v>
          </cell>
          <cell r="EE99" t="str">
            <v>Neant</v>
          </cell>
          <cell r="EF99" t="str">
            <v>Neant</v>
          </cell>
          <cell r="EH99" t="str">
            <v>Neant</v>
          </cell>
          <cell r="EI99" t="str">
            <v>Neant</v>
          </cell>
          <cell r="EJ99" t="str">
            <v>Neant</v>
          </cell>
          <cell r="EL99" t="str">
            <v>Neant</v>
          </cell>
          <cell r="EM99" t="str">
            <v>Neant</v>
          </cell>
          <cell r="EN99" t="str">
            <v>Neant</v>
          </cell>
          <cell r="EP99" t="str">
            <v>Neant</v>
          </cell>
          <cell r="EQ99" t="str">
            <v>Neant</v>
          </cell>
          <cell r="ER99" t="str">
            <v>Neant</v>
          </cell>
          <cell r="ET99" t="str">
            <v>Neant</v>
          </cell>
          <cell r="EU99" t="str">
            <v>Neant</v>
          </cell>
          <cell r="EV99" t="str">
            <v>Neant</v>
          </cell>
          <cell r="EX99" t="str">
            <v>Neant</v>
          </cell>
          <cell r="EY99" t="str">
            <v>Neant</v>
          </cell>
          <cell r="EZ99" t="str">
            <v>Neant</v>
          </cell>
          <cell r="FB99" t="str">
            <v>Neant</v>
          </cell>
          <cell r="FC99" t="str">
            <v>Neant</v>
          </cell>
          <cell r="FD99" t="str">
            <v>Neant</v>
          </cell>
          <cell r="FF99" t="str">
            <v>Neant</v>
          </cell>
          <cell r="FG99" t="str">
            <v>Neant</v>
          </cell>
          <cell r="FH99" t="str">
            <v>Neant</v>
          </cell>
          <cell r="FJ99" t="str">
            <v>Neant</v>
          </cell>
          <cell r="FK99" t="str">
            <v>Neant</v>
          </cell>
          <cell r="FL99" t="str">
            <v>Neant</v>
          </cell>
          <cell r="FN99" t="str">
            <v>Neant</v>
          </cell>
          <cell r="FO99" t="str">
            <v>Neant</v>
          </cell>
          <cell r="FP99" t="str">
            <v>Neant</v>
          </cell>
          <cell r="FR99" t="str">
            <v>Neant</v>
          </cell>
          <cell r="FS99" t="str">
            <v>Neant</v>
          </cell>
          <cell r="FT99" t="str">
            <v>Neant</v>
          </cell>
          <cell r="FV99" t="str">
            <v>Neant</v>
          </cell>
          <cell r="FW99" t="str">
            <v>Neant</v>
          </cell>
          <cell r="FX99" t="str">
            <v>Neant</v>
          </cell>
          <cell r="FZ99" t="str">
            <v>Neant</v>
          </cell>
          <cell r="GA99" t="str">
            <v>Neant</v>
          </cell>
          <cell r="GB99" t="str">
            <v>Neant</v>
          </cell>
          <cell r="GD99" t="str">
            <v>Neant</v>
          </cell>
          <cell r="GE99" t="str">
            <v>Neant</v>
          </cell>
          <cell r="GF99" t="str">
            <v>Neant</v>
          </cell>
          <cell r="GH99" t="str">
            <v>Neant</v>
          </cell>
          <cell r="GI99" t="str">
            <v>Neant</v>
          </cell>
          <cell r="GJ99" t="str">
            <v>Neant</v>
          </cell>
          <cell r="GL99" t="str">
            <v>Neant</v>
          </cell>
          <cell r="GM99" t="str">
            <v>Neant</v>
          </cell>
          <cell r="GN99" t="str">
            <v>Neant</v>
          </cell>
          <cell r="GP99" t="str">
            <v>Neant</v>
          </cell>
          <cell r="GQ99" t="str">
            <v>Neant</v>
          </cell>
          <cell r="GR99" t="str">
            <v>Neant</v>
          </cell>
          <cell r="GT99" t="str">
            <v>Neant</v>
          </cell>
          <cell r="GU99" t="str">
            <v>Neant</v>
          </cell>
          <cell r="GV99" t="str">
            <v>Neant</v>
          </cell>
          <cell r="GX99" t="str">
            <v>Neant</v>
          </cell>
          <cell r="GY99" t="str">
            <v>Neant</v>
          </cell>
          <cell r="GZ99" t="str">
            <v>Neant</v>
          </cell>
          <cell r="HB99" t="str">
            <v>Neant</v>
          </cell>
          <cell r="HC99" t="str">
            <v>Neant</v>
          </cell>
          <cell r="HD99" t="str">
            <v>Neant</v>
          </cell>
          <cell r="HF99" t="str">
            <v>Neant</v>
          </cell>
          <cell r="HG99" t="str">
            <v>Neant</v>
          </cell>
          <cell r="HH99" t="str">
            <v>Neant</v>
          </cell>
          <cell r="HJ99" t="str">
            <v>Neant</v>
          </cell>
          <cell r="HK99" t="str">
            <v>Neant</v>
          </cell>
          <cell r="HL99" t="str">
            <v>Neant</v>
          </cell>
          <cell r="HN99" t="str">
            <v>Neant</v>
          </cell>
          <cell r="HO99" t="str">
            <v>Neant</v>
          </cell>
          <cell r="HP99" t="str">
            <v>Neant</v>
          </cell>
          <cell r="HR99" t="str">
            <v>Neant</v>
          </cell>
          <cell r="HS99" t="str">
            <v>Neant</v>
          </cell>
          <cell r="HT99" t="str">
            <v>Neant</v>
          </cell>
          <cell r="HV99" t="str">
            <v>Neant</v>
          </cell>
          <cell r="HW99" t="str">
            <v>Neant</v>
          </cell>
          <cell r="HX99" t="str">
            <v>Neant</v>
          </cell>
          <cell r="HZ99" t="str">
            <v>Neant</v>
          </cell>
          <cell r="IA99" t="str">
            <v>Neant</v>
          </cell>
          <cell r="IB99" t="str">
            <v>Neant</v>
          </cell>
          <cell r="ID99" t="str">
            <v>Neant</v>
          </cell>
          <cell r="IE99" t="str">
            <v>Neant</v>
          </cell>
          <cell r="IF99" t="str">
            <v>Neant</v>
          </cell>
          <cell r="IH99" t="str">
            <v>Neant</v>
          </cell>
          <cell r="II99" t="str">
            <v>Neant</v>
          </cell>
          <cell r="IJ99" t="str">
            <v>Neant</v>
          </cell>
          <cell r="IL99" t="str">
            <v>Neant</v>
          </cell>
          <cell r="IM99" t="str">
            <v>Neant</v>
          </cell>
          <cell r="IN99" t="str">
            <v>Neant</v>
          </cell>
          <cell r="IP99" t="str">
            <v>Neant</v>
          </cell>
          <cell r="IQ99" t="str">
            <v>Neant</v>
          </cell>
          <cell r="IR99" t="str">
            <v>Neant</v>
          </cell>
          <cell r="IT99" t="str">
            <v>Neant</v>
          </cell>
          <cell r="IU99" t="str">
            <v>Neant</v>
          </cell>
          <cell r="IV99" t="str">
            <v>Neant</v>
          </cell>
        </row>
        <row r="100">
          <cell r="R100" t="str">
            <v>Neant</v>
          </cell>
          <cell r="S100" t="str">
            <v>Neant</v>
          </cell>
          <cell r="T100" t="str">
            <v>Neant</v>
          </cell>
          <cell r="V100" t="str">
            <v>Neant</v>
          </cell>
          <cell r="W100" t="str">
            <v>Neant</v>
          </cell>
          <cell r="X100" t="str">
            <v>Neant</v>
          </cell>
          <cell r="Z100" t="str">
            <v>Neant</v>
          </cell>
          <cell r="AA100" t="str">
            <v>Neant</v>
          </cell>
          <cell r="AB100" t="str">
            <v>Neant</v>
          </cell>
          <cell r="AD100" t="str">
            <v>Neant</v>
          </cell>
          <cell r="AE100" t="str">
            <v>Neant</v>
          </cell>
          <cell r="AF100" t="str">
            <v>Neant</v>
          </cell>
          <cell r="AH100" t="str">
            <v>Neant</v>
          </cell>
          <cell r="AI100" t="str">
            <v>Neant</v>
          </cell>
          <cell r="AJ100" t="str">
            <v>Neant</v>
          </cell>
          <cell r="AL100" t="str">
            <v>Neant</v>
          </cell>
          <cell r="AM100" t="str">
            <v>Neant</v>
          </cell>
          <cell r="AN100" t="str">
            <v>Neant</v>
          </cell>
          <cell r="AP100" t="str">
            <v>Neant</v>
          </cell>
          <cell r="AQ100" t="str">
            <v>Neant</v>
          </cell>
          <cell r="AR100" t="str">
            <v>Neant</v>
          </cell>
          <cell r="AT100" t="str">
            <v>Neant</v>
          </cell>
          <cell r="AU100" t="str">
            <v>Neant</v>
          </cell>
          <cell r="AV100" t="str">
            <v>Neant</v>
          </cell>
          <cell r="AX100" t="str">
            <v>Neant</v>
          </cell>
          <cell r="AY100" t="str">
            <v>Neant</v>
          </cell>
          <cell r="AZ100" t="str">
            <v>Neant</v>
          </cell>
          <cell r="BB100" t="str">
            <v>Neant</v>
          </cell>
          <cell r="BC100" t="str">
            <v>Neant</v>
          </cell>
          <cell r="BD100" t="str">
            <v>Neant</v>
          </cell>
          <cell r="BF100" t="str">
            <v>Neant</v>
          </cell>
          <cell r="BG100" t="str">
            <v>Neant</v>
          </cell>
          <cell r="BH100" t="str">
            <v>Neant</v>
          </cell>
          <cell r="BJ100" t="str">
            <v>Neant</v>
          </cell>
          <cell r="BK100" t="str">
            <v>Neant</v>
          </cell>
          <cell r="BL100" t="str">
            <v>Neant</v>
          </cell>
          <cell r="BN100" t="str">
            <v>Neant</v>
          </cell>
          <cell r="BO100" t="str">
            <v>Neant</v>
          </cell>
          <cell r="BP100" t="str">
            <v>Neant</v>
          </cell>
          <cell r="BR100" t="str">
            <v>Neant</v>
          </cell>
          <cell r="BS100" t="str">
            <v>Neant</v>
          </cell>
          <cell r="BT100" t="str">
            <v>Neant</v>
          </cell>
          <cell r="BV100" t="str">
            <v>Neant</v>
          </cell>
          <cell r="BW100" t="str">
            <v>Neant</v>
          </cell>
          <cell r="BX100" t="str">
            <v>Neant</v>
          </cell>
          <cell r="BZ100" t="str">
            <v>Neant</v>
          </cell>
          <cell r="CA100" t="str">
            <v>Neant</v>
          </cell>
          <cell r="CB100" t="str">
            <v>Neant</v>
          </cell>
          <cell r="CD100" t="str">
            <v>Neant</v>
          </cell>
          <cell r="CE100" t="str">
            <v>Neant</v>
          </cell>
          <cell r="CF100" t="str">
            <v>Neant</v>
          </cell>
          <cell r="CH100" t="str">
            <v>Neant</v>
          </cell>
          <cell r="CI100" t="str">
            <v>Neant</v>
          </cell>
          <cell r="CJ100" t="str">
            <v>Neant</v>
          </cell>
          <cell r="CL100" t="str">
            <v>Neant</v>
          </cell>
          <cell r="CM100" t="str">
            <v>Neant</v>
          </cell>
          <cell r="CN100" t="str">
            <v>Neant</v>
          </cell>
          <cell r="CP100" t="str">
            <v>Neant</v>
          </cell>
          <cell r="CQ100" t="str">
            <v>Neant</v>
          </cell>
          <cell r="CR100" t="str">
            <v>Neant</v>
          </cell>
          <cell r="CT100" t="str">
            <v>Neant</v>
          </cell>
          <cell r="CU100" t="str">
            <v>Neant</v>
          </cell>
          <cell r="CV100" t="str">
            <v>Neant</v>
          </cell>
          <cell r="CX100" t="str">
            <v>Neant</v>
          </cell>
          <cell r="CY100" t="str">
            <v>Neant</v>
          </cell>
          <cell r="CZ100" t="str">
            <v>Neant</v>
          </cell>
          <cell r="DB100" t="str">
            <v>Neant</v>
          </cell>
          <cell r="DC100" t="str">
            <v>Neant</v>
          </cell>
          <cell r="DD100" t="str">
            <v>Neant</v>
          </cell>
          <cell r="DF100" t="str">
            <v>Neant</v>
          </cell>
          <cell r="DG100" t="str">
            <v>Neant</v>
          </cell>
          <cell r="DH100" t="str">
            <v>Neant</v>
          </cell>
          <cell r="DJ100" t="str">
            <v>Neant</v>
          </cell>
          <cell r="DK100" t="str">
            <v>Neant</v>
          </cell>
          <cell r="DL100" t="str">
            <v>Neant</v>
          </cell>
          <cell r="DN100" t="str">
            <v>Neant</v>
          </cell>
          <cell r="DO100" t="str">
            <v>Neant</v>
          </cell>
          <cell r="DP100" t="str">
            <v>Neant</v>
          </cell>
          <cell r="DR100" t="str">
            <v>Neant</v>
          </cell>
          <cell r="DS100" t="str">
            <v>Neant</v>
          </cell>
          <cell r="DT100" t="str">
            <v>Neant</v>
          </cell>
          <cell r="DV100" t="str">
            <v>Neant</v>
          </cell>
          <cell r="DW100" t="str">
            <v>Neant</v>
          </cell>
          <cell r="DX100" t="str">
            <v>Neant</v>
          </cell>
          <cell r="DZ100" t="str">
            <v>Neant</v>
          </cell>
          <cell r="EA100" t="str">
            <v>Neant</v>
          </cell>
          <cell r="EB100" t="str">
            <v>Neant</v>
          </cell>
          <cell r="ED100" t="str">
            <v>Neant</v>
          </cell>
          <cell r="EE100" t="str">
            <v>Neant</v>
          </cell>
          <cell r="EF100" t="str">
            <v>Neant</v>
          </cell>
          <cell r="EH100" t="str">
            <v>Neant</v>
          </cell>
          <cell r="EI100" t="str">
            <v>Neant</v>
          </cell>
          <cell r="EJ100" t="str">
            <v>Neant</v>
          </cell>
          <cell r="EL100" t="str">
            <v>Neant</v>
          </cell>
          <cell r="EM100" t="str">
            <v>Neant</v>
          </cell>
          <cell r="EN100" t="str">
            <v>Neant</v>
          </cell>
          <cell r="EP100" t="str">
            <v>Neant</v>
          </cell>
          <cell r="EQ100" t="str">
            <v>Neant</v>
          </cell>
          <cell r="ER100" t="str">
            <v>Neant</v>
          </cell>
          <cell r="ET100" t="str">
            <v>Neant</v>
          </cell>
          <cell r="EU100" t="str">
            <v>Neant</v>
          </cell>
          <cell r="EV100" t="str">
            <v>Neant</v>
          </cell>
          <cell r="EX100" t="str">
            <v>Neant</v>
          </cell>
          <cell r="EY100" t="str">
            <v>Neant</v>
          </cell>
          <cell r="EZ100" t="str">
            <v>Neant</v>
          </cell>
          <cell r="FB100" t="str">
            <v>Neant</v>
          </cell>
          <cell r="FC100" t="str">
            <v>Neant</v>
          </cell>
          <cell r="FD100" t="str">
            <v>Neant</v>
          </cell>
          <cell r="FF100" t="str">
            <v>Neant</v>
          </cell>
          <cell r="FG100" t="str">
            <v>Neant</v>
          </cell>
          <cell r="FH100" t="str">
            <v>Neant</v>
          </cell>
          <cell r="FJ100" t="str">
            <v>Neant</v>
          </cell>
          <cell r="FK100" t="str">
            <v>Neant</v>
          </cell>
          <cell r="FL100" t="str">
            <v>Neant</v>
          </cell>
          <cell r="FN100" t="str">
            <v>Neant</v>
          </cell>
          <cell r="FO100" t="str">
            <v>Neant</v>
          </cell>
          <cell r="FP100" t="str">
            <v>Neant</v>
          </cell>
          <cell r="FR100" t="str">
            <v>Neant</v>
          </cell>
          <cell r="FS100" t="str">
            <v>Neant</v>
          </cell>
          <cell r="FT100" t="str">
            <v>Neant</v>
          </cell>
          <cell r="FV100" t="str">
            <v>Neant</v>
          </cell>
          <cell r="FW100" t="str">
            <v>Neant</v>
          </cell>
          <cell r="FX100" t="str">
            <v>Neant</v>
          </cell>
          <cell r="FZ100" t="str">
            <v>Neant</v>
          </cell>
          <cell r="GA100" t="str">
            <v>Neant</v>
          </cell>
          <cell r="GB100" t="str">
            <v>Neant</v>
          </cell>
          <cell r="GD100" t="str">
            <v>Neant</v>
          </cell>
          <cell r="GE100" t="str">
            <v>Neant</v>
          </cell>
          <cell r="GF100" t="str">
            <v>Neant</v>
          </cell>
          <cell r="GH100" t="str">
            <v>Neant</v>
          </cell>
          <cell r="GI100" t="str">
            <v>Neant</v>
          </cell>
          <cell r="GJ100" t="str">
            <v>Neant</v>
          </cell>
          <cell r="GL100" t="str">
            <v>Neant</v>
          </cell>
          <cell r="GM100" t="str">
            <v>Neant</v>
          </cell>
          <cell r="GN100" t="str">
            <v>Neant</v>
          </cell>
          <cell r="GP100" t="str">
            <v>Neant</v>
          </cell>
          <cell r="GQ100" t="str">
            <v>Neant</v>
          </cell>
          <cell r="GR100" t="str">
            <v>Neant</v>
          </cell>
          <cell r="GT100" t="str">
            <v>Neant</v>
          </cell>
          <cell r="GU100" t="str">
            <v>Neant</v>
          </cell>
          <cell r="GV100" t="str">
            <v>Neant</v>
          </cell>
          <cell r="GX100" t="str">
            <v>Neant</v>
          </cell>
          <cell r="GY100" t="str">
            <v>Neant</v>
          </cell>
          <cell r="GZ100" t="str">
            <v>Neant</v>
          </cell>
          <cell r="HB100" t="str">
            <v>Neant</v>
          </cell>
          <cell r="HC100" t="str">
            <v>Neant</v>
          </cell>
          <cell r="HD100" t="str">
            <v>Neant</v>
          </cell>
          <cell r="HF100" t="str">
            <v>Neant</v>
          </cell>
          <cell r="HG100" t="str">
            <v>Neant</v>
          </cell>
          <cell r="HH100" t="str">
            <v>Neant</v>
          </cell>
          <cell r="HJ100" t="str">
            <v>Neant</v>
          </cell>
          <cell r="HK100" t="str">
            <v>Neant</v>
          </cell>
          <cell r="HL100" t="str">
            <v>Neant</v>
          </cell>
          <cell r="HN100" t="str">
            <v>Neant</v>
          </cell>
          <cell r="HO100" t="str">
            <v>Neant</v>
          </cell>
          <cell r="HP100" t="str">
            <v>Neant</v>
          </cell>
          <cell r="HR100" t="str">
            <v>Neant</v>
          </cell>
          <cell r="HS100" t="str">
            <v>Neant</v>
          </cell>
          <cell r="HT100" t="str">
            <v>Neant</v>
          </cell>
          <cell r="HV100" t="str">
            <v>Neant</v>
          </cell>
          <cell r="HW100" t="str">
            <v>Neant</v>
          </cell>
          <cell r="HX100" t="str">
            <v>Neant</v>
          </cell>
          <cell r="HZ100" t="str">
            <v>Neant</v>
          </cell>
          <cell r="IA100" t="str">
            <v>Neant</v>
          </cell>
          <cell r="IB100" t="str">
            <v>Neant</v>
          </cell>
          <cell r="ID100" t="str">
            <v>Neant</v>
          </cell>
          <cell r="IE100" t="str">
            <v>Neant</v>
          </cell>
          <cell r="IF100" t="str">
            <v>Neant</v>
          </cell>
          <cell r="IH100" t="str">
            <v>Neant</v>
          </cell>
          <cell r="II100" t="str">
            <v>Neant</v>
          </cell>
          <cell r="IJ100" t="str">
            <v>Neant</v>
          </cell>
          <cell r="IL100" t="str">
            <v>Neant</v>
          </cell>
          <cell r="IM100" t="str">
            <v>Neant</v>
          </cell>
          <cell r="IN100" t="str">
            <v>Neant</v>
          </cell>
          <cell r="IP100" t="str">
            <v>Neant</v>
          </cell>
          <cell r="IQ100" t="str">
            <v>Neant</v>
          </cell>
          <cell r="IR100" t="str">
            <v>Neant</v>
          </cell>
          <cell r="IT100" t="str">
            <v>Neant</v>
          </cell>
          <cell r="IU100" t="str">
            <v>Neant</v>
          </cell>
          <cell r="IV100" t="str">
            <v>Neant</v>
          </cell>
        </row>
        <row r="101">
          <cell r="R101" t="str">
            <v>Neant</v>
          </cell>
          <cell r="S101" t="str">
            <v>Neant</v>
          </cell>
          <cell r="T101" t="str">
            <v>Neant</v>
          </cell>
          <cell r="V101" t="str">
            <v>Neant</v>
          </cell>
          <cell r="W101" t="str">
            <v>Neant</v>
          </cell>
          <cell r="X101" t="str">
            <v>Neant</v>
          </cell>
          <cell r="Z101" t="str">
            <v>Neant</v>
          </cell>
          <cell r="AA101" t="str">
            <v>Neant</v>
          </cell>
          <cell r="AB101" t="str">
            <v>Neant</v>
          </cell>
          <cell r="AD101" t="str">
            <v>Neant</v>
          </cell>
          <cell r="AE101" t="str">
            <v>Neant</v>
          </cell>
          <cell r="AF101" t="str">
            <v>Neant</v>
          </cell>
          <cell r="AH101" t="str">
            <v>Neant</v>
          </cell>
          <cell r="AI101" t="str">
            <v>Neant</v>
          </cell>
          <cell r="AJ101" t="str">
            <v>Neant</v>
          </cell>
          <cell r="AL101" t="str">
            <v>Neant</v>
          </cell>
          <cell r="AM101" t="str">
            <v>Neant</v>
          </cell>
          <cell r="AN101" t="str">
            <v>Neant</v>
          </cell>
          <cell r="AP101" t="str">
            <v>Neant</v>
          </cell>
          <cell r="AQ101" t="str">
            <v>Neant</v>
          </cell>
          <cell r="AR101" t="str">
            <v>Neant</v>
          </cell>
          <cell r="AT101" t="str">
            <v>Neant</v>
          </cell>
          <cell r="AU101" t="str">
            <v>Neant</v>
          </cell>
          <cell r="AV101" t="str">
            <v>Neant</v>
          </cell>
          <cell r="AX101" t="str">
            <v>Neant</v>
          </cell>
          <cell r="AY101" t="str">
            <v>Neant</v>
          </cell>
          <cell r="AZ101" t="str">
            <v>Neant</v>
          </cell>
          <cell r="BB101" t="str">
            <v>Neant</v>
          </cell>
          <cell r="BC101" t="str">
            <v>Neant</v>
          </cell>
          <cell r="BD101" t="str">
            <v>Neant</v>
          </cell>
          <cell r="BF101" t="str">
            <v>Neant</v>
          </cell>
          <cell r="BG101" t="str">
            <v>Neant</v>
          </cell>
          <cell r="BH101" t="str">
            <v>Neant</v>
          </cell>
          <cell r="BJ101" t="str">
            <v>Neant</v>
          </cell>
          <cell r="BK101" t="str">
            <v>Neant</v>
          </cell>
          <cell r="BL101" t="str">
            <v>Neant</v>
          </cell>
          <cell r="BN101" t="str">
            <v>Neant</v>
          </cell>
          <cell r="BO101" t="str">
            <v>Neant</v>
          </cell>
          <cell r="BP101" t="str">
            <v>Neant</v>
          </cell>
          <cell r="BR101" t="str">
            <v>Neant</v>
          </cell>
          <cell r="BS101" t="str">
            <v>Neant</v>
          </cell>
          <cell r="BT101" t="str">
            <v>Neant</v>
          </cell>
          <cell r="BV101" t="str">
            <v>Neant</v>
          </cell>
          <cell r="BW101" t="str">
            <v>Neant</v>
          </cell>
          <cell r="BX101" t="str">
            <v>Neant</v>
          </cell>
          <cell r="BZ101" t="str">
            <v>Neant</v>
          </cell>
          <cell r="CA101" t="str">
            <v>Neant</v>
          </cell>
          <cell r="CB101" t="str">
            <v>Neant</v>
          </cell>
          <cell r="CD101" t="str">
            <v>Neant</v>
          </cell>
          <cell r="CE101" t="str">
            <v>Neant</v>
          </cell>
          <cell r="CF101" t="str">
            <v>Neant</v>
          </cell>
          <cell r="CH101" t="str">
            <v>Neant</v>
          </cell>
          <cell r="CI101" t="str">
            <v>Neant</v>
          </cell>
          <cell r="CJ101" t="str">
            <v>Neant</v>
          </cell>
          <cell r="CL101" t="str">
            <v>Neant</v>
          </cell>
          <cell r="CM101" t="str">
            <v>Neant</v>
          </cell>
          <cell r="CN101" t="str">
            <v>Neant</v>
          </cell>
          <cell r="CP101" t="str">
            <v>Neant</v>
          </cell>
          <cell r="CQ101" t="str">
            <v>Neant</v>
          </cell>
          <cell r="CR101" t="str">
            <v>Neant</v>
          </cell>
          <cell r="CT101" t="str">
            <v>Neant</v>
          </cell>
          <cell r="CU101" t="str">
            <v>Neant</v>
          </cell>
          <cell r="CV101" t="str">
            <v>Neant</v>
          </cell>
          <cell r="CX101" t="str">
            <v>Neant</v>
          </cell>
          <cell r="CY101" t="str">
            <v>Neant</v>
          </cell>
          <cell r="CZ101" t="str">
            <v>Neant</v>
          </cell>
          <cell r="DB101" t="str">
            <v>Neant</v>
          </cell>
          <cell r="DC101" t="str">
            <v>Neant</v>
          </cell>
          <cell r="DD101" t="str">
            <v>Neant</v>
          </cell>
          <cell r="DF101" t="str">
            <v>Neant</v>
          </cell>
          <cell r="DG101" t="str">
            <v>Neant</v>
          </cell>
          <cell r="DH101" t="str">
            <v>Neant</v>
          </cell>
          <cell r="DJ101" t="str">
            <v>Neant</v>
          </cell>
          <cell r="DK101" t="str">
            <v>Neant</v>
          </cell>
          <cell r="DL101" t="str">
            <v>Neant</v>
          </cell>
          <cell r="DN101" t="str">
            <v>Neant</v>
          </cell>
          <cell r="DO101" t="str">
            <v>Neant</v>
          </cell>
          <cell r="DP101" t="str">
            <v>Neant</v>
          </cell>
          <cell r="DR101" t="str">
            <v>Neant</v>
          </cell>
          <cell r="DS101" t="str">
            <v>Neant</v>
          </cell>
          <cell r="DT101" t="str">
            <v>Neant</v>
          </cell>
          <cell r="DV101" t="str">
            <v>Neant</v>
          </cell>
          <cell r="DW101" t="str">
            <v>Neant</v>
          </cell>
          <cell r="DX101" t="str">
            <v>Neant</v>
          </cell>
          <cell r="DZ101" t="str">
            <v>Neant</v>
          </cell>
          <cell r="EA101" t="str">
            <v>Neant</v>
          </cell>
          <cell r="EB101" t="str">
            <v>Neant</v>
          </cell>
          <cell r="ED101" t="str">
            <v>Neant</v>
          </cell>
          <cell r="EE101" t="str">
            <v>Neant</v>
          </cell>
          <cell r="EF101" t="str">
            <v>Neant</v>
          </cell>
          <cell r="EH101" t="str">
            <v>Neant</v>
          </cell>
          <cell r="EI101" t="str">
            <v>Neant</v>
          </cell>
          <cell r="EJ101" t="str">
            <v>Neant</v>
          </cell>
          <cell r="EL101" t="str">
            <v>Neant</v>
          </cell>
          <cell r="EM101" t="str">
            <v>Neant</v>
          </cell>
          <cell r="EN101" t="str">
            <v>Neant</v>
          </cell>
          <cell r="EP101" t="str">
            <v>Neant</v>
          </cell>
          <cell r="EQ101" t="str">
            <v>Neant</v>
          </cell>
          <cell r="ER101" t="str">
            <v>Neant</v>
          </cell>
          <cell r="ET101" t="str">
            <v>Neant</v>
          </cell>
          <cell r="EU101" t="str">
            <v>Neant</v>
          </cell>
          <cell r="EV101" t="str">
            <v>Neant</v>
          </cell>
          <cell r="EX101" t="str">
            <v>Neant</v>
          </cell>
          <cell r="EY101" t="str">
            <v>Neant</v>
          </cell>
          <cell r="EZ101" t="str">
            <v>Neant</v>
          </cell>
          <cell r="FB101" t="str">
            <v>Neant</v>
          </cell>
          <cell r="FC101" t="str">
            <v>Neant</v>
          </cell>
          <cell r="FD101" t="str">
            <v>Neant</v>
          </cell>
          <cell r="FF101" t="str">
            <v>Neant</v>
          </cell>
          <cell r="FG101" t="str">
            <v>Neant</v>
          </cell>
          <cell r="FH101" t="str">
            <v>Neant</v>
          </cell>
          <cell r="FJ101" t="str">
            <v>Neant</v>
          </cell>
          <cell r="FK101" t="str">
            <v>Neant</v>
          </cell>
          <cell r="FL101" t="str">
            <v>Neant</v>
          </cell>
          <cell r="FN101" t="str">
            <v>Neant</v>
          </cell>
          <cell r="FO101" t="str">
            <v>Neant</v>
          </cell>
          <cell r="FP101" t="str">
            <v>Neant</v>
          </cell>
          <cell r="FR101" t="str">
            <v>Neant</v>
          </cell>
          <cell r="FS101" t="str">
            <v>Neant</v>
          </cell>
          <cell r="FT101" t="str">
            <v>Neant</v>
          </cell>
          <cell r="FV101" t="str">
            <v>Neant</v>
          </cell>
          <cell r="FW101" t="str">
            <v>Neant</v>
          </cell>
          <cell r="FX101" t="str">
            <v>Neant</v>
          </cell>
          <cell r="FZ101" t="str">
            <v>Neant</v>
          </cell>
          <cell r="GA101" t="str">
            <v>Neant</v>
          </cell>
          <cell r="GB101" t="str">
            <v>Neant</v>
          </cell>
          <cell r="GD101" t="str">
            <v>Neant</v>
          </cell>
          <cell r="GE101" t="str">
            <v>Neant</v>
          </cell>
          <cell r="GF101" t="str">
            <v>Neant</v>
          </cell>
          <cell r="GH101" t="str">
            <v>Neant</v>
          </cell>
          <cell r="GI101" t="str">
            <v>Neant</v>
          </cell>
          <cell r="GJ101" t="str">
            <v>Neant</v>
          </cell>
          <cell r="GL101" t="str">
            <v>Neant</v>
          </cell>
          <cell r="GM101" t="str">
            <v>Neant</v>
          </cell>
          <cell r="GN101" t="str">
            <v>Neant</v>
          </cell>
          <cell r="GP101" t="str">
            <v>Neant</v>
          </cell>
          <cell r="GQ101" t="str">
            <v>Neant</v>
          </cell>
          <cell r="GR101" t="str">
            <v>Neant</v>
          </cell>
          <cell r="GT101" t="str">
            <v>Neant</v>
          </cell>
          <cell r="GU101" t="str">
            <v>Neant</v>
          </cell>
          <cell r="GV101" t="str">
            <v>Neant</v>
          </cell>
          <cell r="GX101" t="str">
            <v>Neant</v>
          </cell>
          <cell r="GY101" t="str">
            <v>Neant</v>
          </cell>
          <cell r="GZ101" t="str">
            <v>Neant</v>
          </cell>
          <cell r="HB101" t="str">
            <v>Neant</v>
          </cell>
          <cell r="HC101" t="str">
            <v>Neant</v>
          </cell>
          <cell r="HD101" t="str">
            <v>Neant</v>
          </cell>
          <cell r="HF101" t="str">
            <v>Neant</v>
          </cell>
          <cell r="HG101" t="str">
            <v>Neant</v>
          </cell>
          <cell r="HH101" t="str">
            <v>Neant</v>
          </cell>
          <cell r="HJ101" t="str">
            <v>Neant</v>
          </cell>
          <cell r="HK101" t="str">
            <v>Neant</v>
          </cell>
          <cell r="HL101" t="str">
            <v>Neant</v>
          </cell>
          <cell r="HN101" t="str">
            <v>Neant</v>
          </cell>
          <cell r="HO101" t="str">
            <v>Neant</v>
          </cell>
          <cell r="HP101" t="str">
            <v>Neant</v>
          </cell>
          <cell r="HR101" t="str">
            <v>Neant</v>
          </cell>
          <cell r="HS101" t="str">
            <v>Neant</v>
          </cell>
          <cell r="HT101" t="str">
            <v>Neant</v>
          </cell>
          <cell r="HV101" t="str">
            <v>Neant</v>
          </cell>
          <cell r="HW101" t="str">
            <v>Neant</v>
          </cell>
          <cell r="HX101" t="str">
            <v>Neant</v>
          </cell>
          <cell r="HZ101" t="str">
            <v>Neant</v>
          </cell>
          <cell r="IA101" t="str">
            <v>Neant</v>
          </cell>
          <cell r="IB101" t="str">
            <v>Neant</v>
          </cell>
          <cell r="ID101" t="str">
            <v>Neant</v>
          </cell>
          <cell r="IE101" t="str">
            <v>Neant</v>
          </cell>
          <cell r="IF101" t="str">
            <v>Neant</v>
          </cell>
          <cell r="IH101" t="str">
            <v>Neant</v>
          </cell>
          <cell r="II101" t="str">
            <v>Neant</v>
          </cell>
          <cell r="IJ101" t="str">
            <v>Neant</v>
          </cell>
          <cell r="IL101" t="str">
            <v>Neant</v>
          </cell>
          <cell r="IM101" t="str">
            <v>Neant</v>
          </cell>
          <cell r="IN101" t="str">
            <v>Neant</v>
          </cell>
          <cell r="IP101" t="str">
            <v>Neant</v>
          </cell>
          <cell r="IQ101" t="str">
            <v>Neant</v>
          </cell>
          <cell r="IR101" t="str">
            <v>Neant</v>
          </cell>
          <cell r="IT101" t="str">
            <v>Neant</v>
          </cell>
          <cell r="IU101" t="str">
            <v>Neant</v>
          </cell>
          <cell r="IV101" t="str">
            <v>Neant</v>
          </cell>
        </row>
      </sheetData>
      <sheetData sheetId="3" refreshError="1"/>
      <sheetData sheetId="4">
        <row r="4">
          <cell r="D4" t="str">
            <v>ETB EKAR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imple form-MOD"/>
      <sheetName val="DATA 300"/>
      <sheetName val="Modern form-MOD"/>
      <sheetName val="PARAMETRE ET VALIDATION "/>
      <sheetName val="DATA 300-SALARIES EN INSTANCE"/>
      <sheetName val="Monnaie-CAISSE"/>
      <sheetName val="CALENDRIER-Perpétuel"/>
      <sheetName val="INFORMATIONS SALARIE-MOD"/>
      <sheetName val="MOUVEMENT CNAS-MOD"/>
      <sheetName val="3 0 1   B I S  3-MOD"/>
      <sheetName val="CONTRAT D.D"/>
      <sheetName val="EMOLUMENTS -MOD"/>
      <sheetName val="ATTESTATION DE TRAVAIL-MOD"/>
      <sheetName val="FICHE ACTIVITE 3-MOD"/>
      <sheetName val="BAREME IRG-MOD"/>
      <sheetName val="D A S   CNAS  3-MOD"/>
      <sheetName val="D A S  CACOB 3- MOD"/>
      <sheetName val="CERTIFICAT-TRAVAIL &amp; STC -MOD"/>
      <sheetName val="FEUILLE DE PRESENCE 3-MOD"/>
      <sheetName val="ARRET-INTEMPERIE CACOB-MOD"/>
      <sheetName val="Fiche simple-MOD"/>
      <sheetName val="TITRE DE CONGE-MOD"/>
      <sheetName val="ENGAGEMENT S_AVANCE-MOD"/>
      <sheetName val="LISTE NOMINATIVE CNAS-MOD"/>
      <sheetName val="DECLARATION CACOBATPH -MOD"/>
      <sheetName val="DECLARATION CNAS -MOD"/>
      <sheetName val="FICHE POINTAGE 3-MOD"/>
      <sheetName val="V E R S O    A T S -MOD"/>
      <sheetName val="R E C T O  ATS-MOD"/>
    </sheetNames>
    <sheetDataSet>
      <sheetData sheetId="0" refreshError="1"/>
      <sheetData sheetId="1" refreshError="1"/>
      <sheetData sheetId="2">
        <row r="3">
          <cell r="R3">
            <v>24</v>
          </cell>
          <cell r="S3">
            <v>15000</v>
          </cell>
          <cell r="V3">
            <v>24</v>
          </cell>
          <cell r="W3">
            <v>15000</v>
          </cell>
          <cell r="Z3">
            <v>24</v>
          </cell>
          <cell r="AA3">
            <v>15000</v>
          </cell>
          <cell r="AD3">
            <v>24</v>
          </cell>
          <cell r="AE3">
            <v>15000</v>
          </cell>
          <cell r="AH3">
            <v>24</v>
          </cell>
          <cell r="AI3">
            <v>15000</v>
          </cell>
          <cell r="AL3">
            <v>24</v>
          </cell>
          <cell r="AM3">
            <v>15000</v>
          </cell>
          <cell r="AP3">
            <v>24</v>
          </cell>
          <cell r="AQ3">
            <v>15000</v>
          </cell>
          <cell r="AT3">
            <v>24</v>
          </cell>
          <cell r="AU3">
            <v>15000</v>
          </cell>
          <cell r="AX3" t="str">
            <v xml:space="preserve">Congé 24 </v>
          </cell>
          <cell r="AY3" t="str">
            <v>Cotis. CACOBATPH</v>
          </cell>
          <cell r="BB3">
            <v>24</v>
          </cell>
          <cell r="BC3">
            <v>15000</v>
          </cell>
          <cell r="BF3">
            <v>24</v>
          </cell>
          <cell r="BG3">
            <v>15000</v>
          </cell>
          <cell r="BJ3">
            <v>24</v>
          </cell>
          <cell r="BK3">
            <v>15000</v>
          </cell>
          <cell r="BN3">
            <v>24</v>
          </cell>
          <cell r="BO3">
            <v>15000</v>
          </cell>
          <cell r="BR3">
            <v>24</v>
          </cell>
          <cell r="BS3">
            <v>15000</v>
          </cell>
          <cell r="BV3">
            <v>24</v>
          </cell>
          <cell r="BW3">
            <v>15000</v>
          </cell>
          <cell r="BZ3">
            <v>24</v>
          </cell>
          <cell r="CA3">
            <v>15000</v>
          </cell>
          <cell r="CD3">
            <v>24</v>
          </cell>
          <cell r="CE3">
            <v>15000</v>
          </cell>
          <cell r="CH3">
            <v>24</v>
          </cell>
          <cell r="CI3">
            <v>15000</v>
          </cell>
          <cell r="CL3">
            <v>24</v>
          </cell>
          <cell r="CM3">
            <v>15000</v>
          </cell>
          <cell r="CP3">
            <v>24</v>
          </cell>
          <cell r="CQ3">
            <v>15000</v>
          </cell>
          <cell r="CT3" t="str">
            <v xml:space="preserve">Congé 24 </v>
          </cell>
          <cell r="CU3" t="str">
            <v>Cotis.CACOBATPH</v>
          </cell>
          <cell r="CX3">
            <v>24</v>
          </cell>
          <cell r="CY3">
            <v>15000</v>
          </cell>
          <cell r="DB3">
            <v>24</v>
          </cell>
          <cell r="DC3">
            <v>15000</v>
          </cell>
          <cell r="DF3">
            <v>24</v>
          </cell>
          <cell r="DG3">
            <v>15000</v>
          </cell>
          <cell r="DJ3">
            <v>24</v>
          </cell>
          <cell r="DK3">
            <v>15000</v>
          </cell>
          <cell r="DL3">
            <v>15133.75</v>
          </cell>
          <cell r="DN3">
            <v>24</v>
          </cell>
          <cell r="DO3">
            <v>15000</v>
          </cell>
          <cell r="DP3">
            <v>15133.75</v>
          </cell>
          <cell r="DR3">
            <v>24</v>
          </cell>
          <cell r="DS3">
            <v>15000</v>
          </cell>
          <cell r="DT3">
            <v>15133.75</v>
          </cell>
          <cell r="DV3">
            <v>24</v>
          </cell>
          <cell r="DW3">
            <v>15000</v>
          </cell>
          <cell r="DX3">
            <v>15133.75</v>
          </cell>
          <cell r="DZ3">
            <v>24</v>
          </cell>
          <cell r="EA3">
            <v>15000</v>
          </cell>
          <cell r="EB3">
            <v>15133.75</v>
          </cell>
          <cell r="ED3">
            <v>24</v>
          </cell>
          <cell r="EE3">
            <v>15000</v>
          </cell>
          <cell r="EF3">
            <v>15133.75</v>
          </cell>
          <cell r="EH3">
            <v>25</v>
          </cell>
          <cell r="EI3">
            <v>15000</v>
          </cell>
          <cell r="EJ3">
            <v>17433.75</v>
          </cell>
          <cell r="EL3">
            <v>23</v>
          </cell>
          <cell r="EM3">
            <v>13800</v>
          </cell>
          <cell r="EN3">
            <v>16186.25</v>
          </cell>
          <cell r="EP3">
            <v>22</v>
          </cell>
          <cell r="EQ3">
            <v>14400</v>
          </cell>
          <cell r="ER3">
            <v>16570</v>
          </cell>
          <cell r="ET3" t="str">
            <v xml:space="preserve">Congé 24 </v>
          </cell>
          <cell r="EU3" t="str">
            <v>Cotis.CACOBATPH</v>
          </cell>
          <cell r="EV3">
            <v>0</v>
          </cell>
          <cell r="EX3">
            <v>22</v>
          </cell>
          <cell r="EY3">
            <v>13200</v>
          </cell>
          <cell r="EZ3">
            <v>15322.5</v>
          </cell>
          <cell r="FB3">
            <v>19</v>
          </cell>
          <cell r="FC3">
            <v>11400</v>
          </cell>
          <cell r="FD3">
            <v>13051.25</v>
          </cell>
          <cell r="FF3">
            <v>24</v>
          </cell>
          <cell r="FG3">
            <v>14400</v>
          </cell>
          <cell r="FH3">
            <v>16890</v>
          </cell>
          <cell r="FJ3">
            <v>23.5</v>
          </cell>
          <cell r="FK3">
            <v>14100</v>
          </cell>
          <cell r="FL3">
            <v>16538.13</v>
          </cell>
          <cell r="FN3">
            <v>23.5</v>
          </cell>
          <cell r="FO3">
            <v>14100</v>
          </cell>
          <cell r="FP3">
            <v>16298.13</v>
          </cell>
          <cell r="FR3">
            <v>25.5</v>
          </cell>
          <cell r="FS3">
            <v>15300</v>
          </cell>
          <cell r="FT3">
            <v>17545.63</v>
          </cell>
          <cell r="FV3">
            <v>24</v>
          </cell>
          <cell r="FW3">
            <v>14400</v>
          </cell>
          <cell r="FX3">
            <v>16890</v>
          </cell>
          <cell r="FZ3">
            <v>24.5</v>
          </cell>
          <cell r="GA3">
            <v>14700</v>
          </cell>
          <cell r="GB3">
            <v>17241.88</v>
          </cell>
          <cell r="GD3">
            <v>24.5</v>
          </cell>
          <cell r="GE3">
            <v>14700</v>
          </cell>
          <cell r="GF3">
            <v>17241.88</v>
          </cell>
          <cell r="GH3">
            <v>0</v>
          </cell>
          <cell r="GI3" t="str">
            <v xml:space="preserve">Congé </v>
          </cell>
          <cell r="GJ3">
            <v>0</v>
          </cell>
          <cell r="GL3">
            <v>24</v>
          </cell>
          <cell r="GM3">
            <v>14400</v>
          </cell>
          <cell r="GN3">
            <v>16890</v>
          </cell>
          <cell r="GP3">
            <v>21</v>
          </cell>
          <cell r="GQ3">
            <v>12600</v>
          </cell>
          <cell r="GR3">
            <v>14458.75</v>
          </cell>
          <cell r="GT3">
            <v>14.5</v>
          </cell>
          <cell r="GU3">
            <v>8700</v>
          </cell>
          <cell r="GV3">
            <v>10204.379999999999</v>
          </cell>
          <cell r="GX3">
            <v>19</v>
          </cell>
          <cell r="GY3">
            <v>11400</v>
          </cell>
          <cell r="GZ3">
            <v>13371.25</v>
          </cell>
          <cell r="HB3">
            <v>19</v>
          </cell>
          <cell r="HC3">
            <v>11400</v>
          </cell>
          <cell r="HD3">
            <v>13371.25</v>
          </cell>
          <cell r="HF3">
            <v>24</v>
          </cell>
          <cell r="HG3">
            <v>14400</v>
          </cell>
          <cell r="HH3">
            <v>15090</v>
          </cell>
          <cell r="HJ3">
            <v>23</v>
          </cell>
          <cell r="HK3">
            <v>13800</v>
          </cell>
          <cell r="HL3">
            <v>16026.25</v>
          </cell>
          <cell r="HN3">
            <v>24</v>
          </cell>
          <cell r="HO3">
            <v>14400</v>
          </cell>
          <cell r="HP3">
            <v>16890</v>
          </cell>
          <cell r="HR3">
            <v>23</v>
          </cell>
          <cell r="HS3">
            <v>13800</v>
          </cell>
          <cell r="HT3">
            <v>16026.25</v>
          </cell>
          <cell r="ID3">
            <v>22</v>
          </cell>
          <cell r="IE3">
            <v>13200</v>
          </cell>
          <cell r="IF3">
            <v>15482.5</v>
          </cell>
          <cell r="IH3">
            <v>17</v>
          </cell>
          <cell r="II3">
            <v>10200</v>
          </cell>
          <cell r="IJ3">
            <v>11963.75</v>
          </cell>
          <cell r="IL3">
            <v>20.5</v>
          </cell>
          <cell r="IM3">
            <v>12300</v>
          </cell>
          <cell r="IN3">
            <v>14186.87</v>
          </cell>
          <cell r="IP3">
            <v>19.5</v>
          </cell>
          <cell r="IQ3">
            <v>11700</v>
          </cell>
          <cell r="IR3">
            <v>13483.13</v>
          </cell>
          <cell r="IT3">
            <v>20</v>
          </cell>
          <cell r="IU3">
            <v>12000</v>
          </cell>
          <cell r="IV3">
            <v>13595</v>
          </cell>
        </row>
        <row r="4">
          <cell r="R4">
            <v>24</v>
          </cell>
          <cell r="S4">
            <v>15000</v>
          </cell>
          <cell r="V4">
            <v>24</v>
          </cell>
          <cell r="W4">
            <v>15000</v>
          </cell>
          <cell r="Z4">
            <v>24</v>
          </cell>
          <cell r="AA4">
            <v>15000</v>
          </cell>
          <cell r="AD4">
            <v>24</v>
          </cell>
          <cell r="AE4">
            <v>15000</v>
          </cell>
          <cell r="AH4">
            <v>24</v>
          </cell>
          <cell r="AI4">
            <v>15000</v>
          </cell>
          <cell r="AL4">
            <v>24</v>
          </cell>
          <cell r="AM4">
            <v>15000</v>
          </cell>
          <cell r="AP4">
            <v>24</v>
          </cell>
          <cell r="AQ4">
            <v>15000</v>
          </cell>
          <cell r="AT4">
            <v>24</v>
          </cell>
          <cell r="AU4">
            <v>15000</v>
          </cell>
          <cell r="AX4" t="str">
            <v xml:space="preserve">Congé 24 </v>
          </cell>
          <cell r="AY4" t="str">
            <v>Cotis. CACOBATPH</v>
          </cell>
          <cell r="BB4">
            <v>24</v>
          </cell>
          <cell r="BC4">
            <v>15000</v>
          </cell>
          <cell r="BF4">
            <v>24</v>
          </cell>
          <cell r="BG4">
            <v>15000</v>
          </cell>
          <cell r="BJ4">
            <v>24</v>
          </cell>
          <cell r="BK4">
            <v>15000</v>
          </cell>
          <cell r="BN4">
            <v>24</v>
          </cell>
          <cell r="BO4">
            <v>15000</v>
          </cell>
          <cell r="BR4">
            <v>24</v>
          </cell>
          <cell r="BS4">
            <v>15000</v>
          </cell>
          <cell r="BV4">
            <v>24</v>
          </cell>
          <cell r="BW4">
            <v>15000</v>
          </cell>
          <cell r="BZ4">
            <v>24</v>
          </cell>
          <cell r="CA4">
            <v>15000</v>
          </cell>
          <cell r="CD4">
            <v>24</v>
          </cell>
          <cell r="CE4">
            <v>15000</v>
          </cell>
          <cell r="CH4">
            <v>24</v>
          </cell>
          <cell r="CI4">
            <v>15000</v>
          </cell>
          <cell r="CL4">
            <v>24</v>
          </cell>
          <cell r="CM4">
            <v>15000</v>
          </cell>
          <cell r="CP4">
            <v>24</v>
          </cell>
          <cell r="CQ4">
            <v>15000</v>
          </cell>
          <cell r="CT4" t="str">
            <v xml:space="preserve">Congé 24 </v>
          </cell>
          <cell r="CU4" t="str">
            <v>Cotis.CACOBATPH</v>
          </cell>
          <cell r="CX4">
            <v>24</v>
          </cell>
          <cell r="CY4">
            <v>15000</v>
          </cell>
          <cell r="DB4">
            <v>24</v>
          </cell>
          <cell r="DC4">
            <v>15000</v>
          </cell>
          <cell r="DF4">
            <v>24</v>
          </cell>
          <cell r="DG4">
            <v>15000</v>
          </cell>
          <cell r="DJ4">
            <v>24</v>
          </cell>
          <cell r="DK4">
            <v>15000</v>
          </cell>
          <cell r="DL4">
            <v>15133.75</v>
          </cell>
          <cell r="DN4">
            <v>24</v>
          </cell>
          <cell r="DO4">
            <v>15000</v>
          </cell>
          <cell r="DP4">
            <v>15133.75</v>
          </cell>
          <cell r="DR4">
            <v>24</v>
          </cell>
          <cell r="DS4">
            <v>15000</v>
          </cell>
          <cell r="DT4">
            <v>15133.75</v>
          </cell>
          <cell r="DV4">
            <v>24</v>
          </cell>
          <cell r="DW4">
            <v>15000</v>
          </cell>
          <cell r="DX4">
            <v>15133.75</v>
          </cell>
          <cell r="DZ4">
            <v>24</v>
          </cell>
          <cell r="EA4">
            <v>15000</v>
          </cell>
          <cell r="EB4">
            <v>15133.75</v>
          </cell>
          <cell r="ED4">
            <v>24</v>
          </cell>
          <cell r="EE4">
            <v>15000</v>
          </cell>
          <cell r="EF4">
            <v>15133.75</v>
          </cell>
          <cell r="EH4">
            <v>20.5</v>
          </cell>
          <cell r="EI4">
            <v>14008.26</v>
          </cell>
          <cell r="EJ4">
            <v>16209.985625000001</v>
          </cell>
          <cell r="EL4">
            <v>24</v>
          </cell>
          <cell r="EM4">
            <v>20399.919999999998</v>
          </cell>
          <cell r="EN4">
            <v>22927.427500000002</v>
          </cell>
          <cell r="EP4" t="str">
            <v xml:space="preserve">Congé 24 </v>
          </cell>
          <cell r="EQ4" t="str">
            <v>Cotis.CACOBATPH</v>
          </cell>
          <cell r="ER4">
            <v>0</v>
          </cell>
          <cell r="ET4">
            <v>23</v>
          </cell>
          <cell r="EU4">
            <v>15716.59</v>
          </cell>
          <cell r="EV4">
            <v>17943.1596875</v>
          </cell>
          <cell r="EX4">
            <v>28</v>
          </cell>
          <cell r="EY4">
            <v>19133.240000000002</v>
          </cell>
          <cell r="EZ4">
            <v>21224.498749999999</v>
          </cell>
          <cell r="FB4">
            <v>18</v>
          </cell>
          <cell r="FC4">
            <v>12299.94</v>
          </cell>
          <cell r="FD4">
            <v>14106.820625</v>
          </cell>
          <cell r="FF4">
            <v>25</v>
          </cell>
          <cell r="FG4">
            <v>17083.25</v>
          </cell>
          <cell r="FH4">
            <v>19366.7</v>
          </cell>
          <cell r="FJ4">
            <v>25</v>
          </cell>
          <cell r="FK4">
            <v>17083.25</v>
          </cell>
          <cell r="FL4">
            <v>19366.7</v>
          </cell>
          <cell r="FN4">
            <v>24</v>
          </cell>
          <cell r="FO4">
            <v>16399.919999999998</v>
          </cell>
          <cell r="FP4">
            <v>18932.43</v>
          </cell>
          <cell r="FR4">
            <v>25</v>
          </cell>
          <cell r="FS4">
            <v>17083.25</v>
          </cell>
          <cell r="FT4">
            <v>19736.7</v>
          </cell>
          <cell r="FV4">
            <v>21</v>
          </cell>
          <cell r="FW4">
            <v>14349.93</v>
          </cell>
          <cell r="FX4">
            <v>16889.62</v>
          </cell>
          <cell r="FZ4">
            <v>22.5</v>
          </cell>
          <cell r="GA4">
            <v>15374.93</v>
          </cell>
          <cell r="GB4">
            <v>18096.03</v>
          </cell>
          <cell r="GD4">
            <v>21.5</v>
          </cell>
          <cell r="GE4">
            <v>14691.6</v>
          </cell>
          <cell r="GF4">
            <v>16829.27</v>
          </cell>
          <cell r="GH4">
            <v>17.5</v>
          </cell>
          <cell r="GI4">
            <v>11958.275000000001</v>
          </cell>
          <cell r="GJ4">
            <v>14074.686250000002</v>
          </cell>
          <cell r="GL4">
            <v>0</v>
          </cell>
          <cell r="GM4" t="str">
            <v xml:space="preserve">Congé </v>
          </cell>
          <cell r="GN4">
            <v>0</v>
          </cell>
          <cell r="GP4">
            <v>16</v>
          </cell>
          <cell r="GQ4">
            <v>10933.28</v>
          </cell>
          <cell r="GR4">
            <v>12868.28</v>
          </cell>
          <cell r="GT4">
            <v>17</v>
          </cell>
          <cell r="GU4">
            <v>11616.61</v>
          </cell>
          <cell r="GV4">
            <v>13672.56</v>
          </cell>
          <cell r="GX4">
            <v>22</v>
          </cell>
          <cell r="GY4">
            <v>15033.26</v>
          </cell>
          <cell r="GZ4">
            <v>17693.891600000003</v>
          </cell>
          <cell r="HB4">
            <v>22</v>
          </cell>
          <cell r="HC4">
            <v>15033.26</v>
          </cell>
          <cell r="HD4">
            <v>17693.891600000003</v>
          </cell>
          <cell r="HF4">
            <v>24</v>
          </cell>
          <cell r="HG4">
            <v>16399.919999999998</v>
          </cell>
          <cell r="HH4">
            <v>17022.43</v>
          </cell>
          <cell r="HJ4">
            <v>23</v>
          </cell>
          <cell r="HK4">
            <v>15716.59</v>
          </cell>
          <cell r="HL4">
            <v>17763.16</v>
          </cell>
          <cell r="HN4">
            <v>24</v>
          </cell>
          <cell r="HO4">
            <v>16399.919999999998</v>
          </cell>
          <cell r="HP4">
            <v>18702.43</v>
          </cell>
          <cell r="HR4">
            <v>22</v>
          </cell>
          <cell r="HS4">
            <v>15033.26</v>
          </cell>
          <cell r="HT4">
            <v>16983.89</v>
          </cell>
          <cell r="ID4">
            <v>0</v>
          </cell>
          <cell r="IE4" t="str">
            <v>Congé de maladie</v>
          </cell>
          <cell r="IF4">
            <v>0</v>
          </cell>
          <cell r="IH4">
            <v>0</v>
          </cell>
          <cell r="II4" t="str">
            <v>Congé de maladie</v>
          </cell>
          <cell r="IJ4">
            <v>0</v>
          </cell>
          <cell r="IL4">
            <v>17</v>
          </cell>
          <cell r="IM4">
            <v>11616.61</v>
          </cell>
          <cell r="IN4">
            <v>13247.56</v>
          </cell>
          <cell r="IP4">
            <v>23</v>
          </cell>
          <cell r="IQ4">
            <v>15716.59</v>
          </cell>
          <cell r="IR4">
            <v>17763.16</v>
          </cell>
          <cell r="IT4">
            <v>21.5</v>
          </cell>
          <cell r="IU4">
            <v>14691.6</v>
          </cell>
          <cell r="IV4">
            <v>16194.26</v>
          </cell>
        </row>
        <row r="5">
          <cell r="R5">
            <v>24</v>
          </cell>
          <cell r="S5">
            <v>12500</v>
          </cell>
          <cell r="V5">
            <v>24</v>
          </cell>
          <cell r="W5">
            <v>12500</v>
          </cell>
          <cell r="Z5">
            <v>24</v>
          </cell>
          <cell r="AA5">
            <v>12500</v>
          </cell>
          <cell r="AD5">
            <v>24</v>
          </cell>
          <cell r="AE5">
            <v>12500</v>
          </cell>
          <cell r="AH5">
            <v>24</v>
          </cell>
          <cell r="AI5">
            <v>12500</v>
          </cell>
          <cell r="AL5">
            <v>24</v>
          </cell>
          <cell r="AM5">
            <v>12500</v>
          </cell>
          <cell r="AP5">
            <v>24</v>
          </cell>
          <cell r="AQ5">
            <v>12500</v>
          </cell>
          <cell r="AT5">
            <v>24</v>
          </cell>
          <cell r="AU5">
            <v>12500</v>
          </cell>
          <cell r="AX5" t="str">
            <v xml:space="preserve">Congé 24 </v>
          </cell>
          <cell r="AY5" t="str">
            <v>Cotis. CACOBATPH</v>
          </cell>
          <cell r="BB5">
            <v>24</v>
          </cell>
          <cell r="BC5">
            <v>12500</v>
          </cell>
          <cell r="BF5">
            <v>24</v>
          </cell>
          <cell r="BG5">
            <v>13750</v>
          </cell>
          <cell r="BJ5">
            <v>24</v>
          </cell>
          <cell r="BK5">
            <v>13750</v>
          </cell>
          <cell r="BN5">
            <v>24</v>
          </cell>
          <cell r="BO5">
            <v>13750</v>
          </cell>
          <cell r="BR5">
            <v>24</v>
          </cell>
          <cell r="BS5">
            <v>13750</v>
          </cell>
          <cell r="BV5">
            <v>24</v>
          </cell>
          <cell r="BW5">
            <v>13750</v>
          </cell>
          <cell r="BZ5">
            <v>24</v>
          </cell>
          <cell r="CA5">
            <v>13750</v>
          </cell>
          <cell r="CD5">
            <v>24</v>
          </cell>
          <cell r="CE5">
            <v>13750</v>
          </cell>
          <cell r="CH5">
            <v>24</v>
          </cell>
          <cell r="CI5">
            <v>13750</v>
          </cell>
          <cell r="CL5">
            <v>24</v>
          </cell>
          <cell r="CM5">
            <v>13750</v>
          </cell>
          <cell r="CP5">
            <v>24</v>
          </cell>
          <cell r="CQ5">
            <v>13750</v>
          </cell>
          <cell r="CT5" t="str">
            <v xml:space="preserve">Congé 24 </v>
          </cell>
          <cell r="CU5" t="str">
            <v>Cotis.CACOBATPH</v>
          </cell>
          <cell r="CX5">
            <v>24</v>
          </cell>
          <cell r="CY5">
            <v>13750</v>
          </cell>
          <cell r="DB5">
            <v>24</v>
          </cell>
          <cell r="DC5">
            <v>13750</v>
          </cell>
          <cell r="DF5">
            <v>24</v>
          </cell>
          <cell r="DG5">
            <v>13750</v>
          </cell>
          <cell r="DJ5">
            <v>24</v>
          </cell>
          <cell r="DK5">
            <v>13750</v>
          </cell>
          <cell r="DL5">
            <v>14000.9375</v>
          </cell>
          <cell r="DN5">
            <v>24</v>
          </cell>
          <cell r="DO5">
            <v>13750</v>
          </cell>
          <cell r="DP5">
            <v>14000.9375</v>
          </cell>
          <cell r="DR5">
            <v>24</v>
          </cell>
          <cell r="DS5">
            <v>13750</v>
          </cell>
          <cell r="DT5">
            <v>14000.9375</v>
          </cell>
          <cell r="DV5">
            <v>24</v>
          </cell>
          <cell r="DW5">
            <v>13750</v>
          </cell>
          <cell r="DX5">
            <v>14000.9375</v>
          </cell>
          <cell r="DZ5">
            <v>24</v>
          </cell>
          <cell r="EA5">
            <v>13750</v>
          </cell>
          <cell r="EB5">
            <v>14000.9375</v>
          </cell>
          <cell r="ED5">
            <v>24</v>
          </cell>
          <cell r="EE5">
            <v>13750</v>
          </cell>
          <cell r="EF5">
            <v>14000.9375</v>
          </cell>
          <cell r="EH5">
            <v>25</v>
          </cell>
          <cell r="EI5">
            <v>10937.5</v>
          </cell>
          <cell r="EJ5">
            <v>12912.109375</v>
          </cell>
          <cell r="EL5">
            <v>25</v>
          </cell>
          <cell r="EM5">
            <v>10937.5</v>
          </cell>
          <cell r="EN5">
            <v>12912.109375</v>
          </cell>
          <cell r="EP5" t="str">
            <v xml:space="preserve">Congé 24 </v>
          </cell>
          <cell r="EQ5" t="str">
            <v>Cotis.CACOBATPH</v>
          </cell>
          <cell r="ER5">
            <v>0</v>
          </cell>
          <cell r="ET5">
            <v>23</v>
          </cell>
          <cell r="EU5">
            <v>10062.5</v>
          </cell>
          <cell r="EV5">
            <v>11744.140625</v>
          </cell>
          <cell r="EX5">
            <v>22</v>
          </cell>
          <cell r="EY5">
            <v>9625</v>
          </cell>
          <cell r="EZ5">
            <v>11347.65625</v>
          </cell>
          <cell r="FB5">
            <v>20</v>
          </cell>
          <cell r="FC5">
            <v>8750</v>
          </cell>
          <cell r="FD5">
            <v>10179.6875</v>
          </cell>
          <cell r="FF5">
            <v>23</v>
          </cell>
          <cell r="FG5">
            <v>11730</v>
          </cell>
          <cell r="FH5">
            <v>11470.31</v>
          </cell>
          <cell r="FJ5">
            <v>23</v>
          </cell>
          <cell r="FK5">
            <v>12190</v>
          </cell>
          <cell r="FL5">
            <v>11967.19</v>
          </cell>
          <cell r="FN5">
            <v>23</v>
          </cell>
          <cell r="FO5">
            <v>12190</v>
          </cell>
          <cell r="FP5">
            <v>11927.19</v>
          </cell>
          <cell r="FR5">
            <v>25.5</v>
          </cell>
          <cell r="FS5">
            <v>14280</v>
          </cell>
          <cell r="FT5">
            <v>14761.25</v>
          </cell>
          <cell r="FV5">
            <v>25</v>
          </cell>
          <cell r="FW5">
            <v>13250</v>
          </cell>
          <cell r="FX5">
            <v>13757.81</v>
          </cell>
          <cell r="FZ5">
            <v>19</v>
          </cell>
          <cell r="GA5">
            <v>10070</v>
          </cell>
          <cell r="GB5">
            <v>10455.94</v>
          </cell>
          <cell r="GD5">
            <v>22</v>
          </cell>
          <cell r="GE5">
            <v>11660</v>
          </cell>
          <cell r="GF5">
            <v>12106.88</v>
          </cell>
          <cell r="GH5">
            <v>0</v>
          </cell>
          <cell r="GI5" t="str">
            <v xml:space="preserve">Congé </v>
          </cell>
          <cell r="GJ5">
            <v>0</v>
          </cell>
          <cell r="GL5">
            <v>20</v>
          </cell>
          <cell r="GM5">
            <v>10600</v>
          </cell>
          <cell r="GN5">
            <v>11006.25</v>
          </cell>
          <cell r="GP5">
            <v>19</v>
          </cell>
          <cell r="GQ5">
            <v>10070</v>
          </cell>
          <cell r="GR5">
            <v>10455.94</v>
          </cell>
          <cell r="GT5">
            <v>19</v>
          </cell>
          <cell r="GU5">
            <v>10070</v>
          </cell>
          <cell r="GV5">
            <v>10455.94</v>
          </cell>
          <cell r="GX5">
            <v>19</v>
          </cell>
          <cell r="GY5">
            <v>10070</v>
          </cell>
          <cell r="GZ5">
            <v>10455.937</v>
          </cell>
          <cell r="HB5">
            <v>19</v>
          </cell>
          <cell r="HC5">
            <v>10070</v>
          </cell>
          <cell r="HD5">
            <v>10455.937</v>
          </cell>
          <cell r="HF5">
            <v>23</v>
          </cell>
          <cell r="HG5">
            <v>11960</v>
          </cell>
          <cell r="HH5">
            <v>11758.75</v>
          </cell>
          <cell r="HJ5">
            <v>22</v>
          </cell>
          <cell r="HK5">
            <v>11440</v>
          </cell>
          <cell r="HL5">
            <v>12257.5</v>
          </cell>
          <cell r="HN5">
            <v>21</v>
          </cell>
          <cell r="HO5">
            <v>10920</v>
          </cell>
          <cell r="HP5">
            <v>11786.25</v>
          </cell>
          <cell r="HR5">
            <v>14</v>
          </cell>
          <cell r="HS5">
            <v>7280</v>
          </cell>
          <cell r="HT5">
            <v>7767.5</v>
          </cell>
          <cell r="ID5">
            <v>0</v>
          </cell>
          <cell r="IE5" t="str">
            <v xml:space="preserve">Congé </v>
          </cell>
          <cell r="IF5">
            <v>0</v>
          </cell>
          <cell r="IH5">
            <v>21</v>
          </cell>
          <cell r="II5">
            <v>10920</v>
          </cell>
          <cell r="IJ5">
            <v>11786.25</v>
          </cell>
          <cell r="IL5">
            <v>21</v>
          </cell>
          <cell r="IM5">
            <v>10920</v>
          </cell>
          <cell r="IN5">
            <v>11606.25</v>
          </cell>
          <cell r="IP5">
            <v>21.5</v>
          </cell>
          <cell r="IQ5">
            <v>11180</v>
          </cell>
          <cell r="IR5">
            <v>11931.88</v>
          </cell>
          <cell r="IT5">
            <v>20.5</v>
          </cell>
          <cell r="IU5">
            <v>10660</v>
          </cell>
          <cell r="IV5">
            <v>11280.62</v>
          </cell>
        </row>
        <row r="6">
          <cell r="R6">
            <v>24</v>
          </cell>
          <cell r="S6">
            <v>13750</v>
          </cell>
          <cell r="V6">
            <v>24</v>
          </cell>
          <cell r="W6">
            <v>13750</v>
          </cell>
          <cell r="Z6">
            <v>24</v>
          </cell>
          <cell r="AA6">
            <v>13750</v>
          </cell>
          <cell r="AD6">
            <v>24</v>
          </cell>
          <cell r="AE6">
            <v>13750</v>
          </cell>
          <cell r="AH6">
            <v>24</v>
          </cell>
          <cell r="AI6">
            <v>13750</v>
          </cell>
          <cell r="AL6">
            <v>24</v>
          </cell>
          <cell r="AM6">
            <v>13750</v>
          </cell>
          <cell r="AP6">
            <v>24</v>
          </cell>
          <cell r="AQ6">
            <v>13750</v>
          </cell>
          <cell r="AT6">
            <v>24</v>
          </cell>
          <cell r="AU6">
            <v>13750</v>
          </cell>
          <cell r="AX6" t="str">
            <v xml:space="preserve">Congé 24 </v>
          </cell>
          <cell r="AY6" t="str">
            <v>Cotis. CACOBATPH</v>
          </cell>
          <cell r="BB6">
            <v>24</v>
          </cell>
          <cell r="BC6">
            <v>13750</v>
          </cell>
          <cell r="BF6">
            <v>24</v>
          </cell>
          <cell r="BG6">
            <v>13750</v>
          </cell>
          <cell r="BJ6">
            <v>24</v>
          </cell>
          <cell r="BK6">
            <v>13750</v>
          </cell>
          <cell r="BN6">
            <v>24</v>
          </cell>
          <cell r="BO6">
            <v>13750</v>
          </cell>
          <cell r="BR6">
            <v>24</v>
          </cell>
          <cell r="BS6">
            <v>13750</v>
          </cell>
          <cell r="BV6">
            <v>24</v>
          </cell>
          <cell r="BW6">
            <v>13750</v>
          </cell>
          <cell r="BZ6">
            <v>24</v>
          </cell>
          <cell r="CA6">
            <v>13750</v>
          </cell>
          <cell r="CD6">
            <v>24</v>
          </cell>
          <cell r="CE6">
            <v>13750</v>
          </cell>
          <cell r="CH6">
            <v>24</v>
          </cell>
          <cell r="CI6">
            <v>13750</v>
          </cell>
          <cell r="CL6">
            <v>24</v>
          </cell>
          <cell r="CM6">
            <v>13750</v>
          </cell>
          <cell r="CP6">
            <v>24</v>
          </cell>
          <cell r="CQ6">
            <v>13750</v>
          </cell>
          <cell r="CT6" t="str">
            <v xml:space="preserve">Congé 24 </v>
          </cell>
          <cell r="CU6" t="str">
            <v>Cotis.CACOBATPH</v>
          </cell>
          <cell r="CX6">
            <v>24</v>
          </cell>
          <cell r="CY6">
            <v>13750</v>
          </cell>
          <cell r="DB6">
            <v>24</v>
          </cell>
          <cell r="DC6">
            <v>13750</v>
          </cell>
          <cell r="DF6">
            <v>24</v>
          </cell>
          <cell r="DG6">
            <v>13750</v>
          </cell>
          <cell r="DJ6">
            <v>24</v>
          </cell>
          <cell r="DK6">
            <v>13750</v>
          </cell>
          <cell r="DL6">
            <v>14000.9375</v>
          </cell>
          <cell r="DN6">
            <v>24</v>
          </cell>
          <cell r="DO6">
            <v>13750</v>
          </cell>
          <cell r="DP6">
            <v>14000.9375</v>
          </cell>
          <cell r="DR6">
            <v>24</v>
          </cell>
          <cell r="DS6">
            <v>13750</v>
          </cell>
          <cell r="DT6">
            <v>14000.9375</v>
          </cell>
          <cell r="DV6">
            <v>24</v>
          </cell>
          <cell r="DW6">
            <v>13750</v>
          </cell>
          <cell r="DX6">
            <v>14000.9375</v>
          </cell>
          <cell r="DZ6">
            <v>24</v>
          </cell>
          <cell r="EA6">
            <v>13750</v>
          </cell>
          <cell r="EB6">
            <v>14000.9375</v>
          </cell>
          <cell r="ED6">
            <v>24</v>
          </cell>
          <cell r="EE6">
            <v>13750</v>
          </cell>
          <cell r="EF6">
            <v>14000.9375</v>
          </cell>
          <cell r="EH6">
            <v>24</v>
          </cell>
          <cell r="EI6">
            <v>14400</v>
          </cell>
          <cell r="EJ6">
            <v>19330</v>
          </cell>
          <cell r="EL6">
            <v>24</v>
          </cell>
          <cell r="EM6">
            <v>14400</v>
          </cell>
          <cell r="EN6">
            <v>19330</v>
          </cell>
          <cell r="EP6" t="str">
            <v xml:space="preserve">Congé 24 </v>
          </cell>
          <cell r="EQ6" t="str">
            <v>Cotis.CACOBATPH</v>
          </cell>
          <cell r="ER6">
            <v>0</v>
          </cell>
          <cell r="ET6">
            <v>24</v>
          </cell>
          <cell r="EU6">
            <v>14400</v>
          </cell>
          <cell r="EV6">
            <v>19330</v>
          </cell>
          <cell r="EX6">
            <v>24</v>
          </cell>
          <cell r="EY6">
            <v>14400</v>
          </cell>
          <cell r="EZ6">
            <v>19330</v>
          </cell>
          <cell r="FB6">
            <v>24</v>
          </cell>
          <cell r="FC6">
            <v>14400</v>
          </cell>
          <cell r="FD6">
            <v>19330</v>
          </cell>
          <cell r="FF6">
            <v>24</v>
          </cell>
          <cell r="FG6">
            <v>14400</v>
          </cell>
          <cell r="FH6">
            <v>19330</v>
          </cell>
          <cell r="FJ6">
            <v>24</v>
          </cell>
          <cell r="FK6">
            <v>14400</v>
          </cell>
          <cell r="FL6">
            <v>19330</v>
          </cell>
          <cell r="FN6">
            <v>24</v>
          </cell>
          <cell r="FO6">
            <v>14400</v>
          </cell>
          <cell r="FP6">
            <v>19330</v>
          </cell>
          <cell r="FR6">
            <v>24</v>
          </cell>
          <cell r="FS6">
            <v>17112</v>
          </cell>
          <cell r="FT6">
            <v>20627.75</v>
          </cell>
          <cell r="FV6">
            <v>24</v>
          </cell>
          <cell r="FW6">
            <v>17112</v>
          </cell>
          <cell r="FX6">
            <v>20627.75</v>
          </cell>
          <cell r="FZ6">
            <v>24</v>
          </cell>
          <cell r="GA6">
            <v>17112</v>
          </cell>
          <cell r="GB6">
            <v>20627.75</v>
          </cell>
          <cell r="GD6">
            <v>24</v>
          </cell>
          <cell r="GE6">
            <v>17112</v>
          </cell>
          <cell r="GF6">
            <v>20627.75</v>
          </cell>
          <cell r="GH6">
            <v>24</v>
          </cell>
          <cell r="GI6">
            <v>17112</v>
          </cell>
          <cell r="GJ6">
            <v>20627.75</v>
          </cell>
          <cell r="GL6">
            <v>0</v>
          </cell>
          <cell r="GM6" t="str">
            <v xml:space="preserve">Congé </v>
          </cell>
          <cell r="GN6">
            <v>0</v>
          </cell>
          <cell r="GP6">
            <v>24</v>
          </cell>
          <cell r="GQ6">
            <v>17112</v>
          </cell>
          <cell r="GR6">
            <v>20627.75</v>
          </cell>
          <cell r="GT6">
            <v>24</v>
          </cell>
          <cell r="GU6">
            <v>17112</v>
          </cell>
          <cell r="GV6">
            <v>20627.75</v>
          </cell>
          <cell r="GX6">
            <v>24</v>
          </cell>
          <cell r="GY6">
            <v>17112</v>
          </cell>
          <cell r="GZ6">
            <v>20627.75</v>
          </cell>
          <cell r="HB6">
            <v>24</v>
          </cell>
          <cell r="HC6">
            <v>17112</v>
          </cell>
          <cell r="HD6">
            <v>20627.75</v>
          </cell>
          <cell r="HF6">
            <v>24</v>
          </cell>
          <cell r="HG6">
            <v>17112</v>
          </cell>
          <cell r="HH6">
            <v>20627.75</v>
          </cell>
          <cell r="HJ6">
            <v>24</v>
          </cell>
          <cell r="HK6">
            <v>17130</v>
          </cell>
          <cell r="HL6">
            <v>20644.060000000001</v>
          </cell>
          <cell r="HN6">
            <v>16</v>
          </cell>
          <cell r="HO6">
            <v>11420</v>
          </cell>
          <cell r="HP6">
            <v>13762.37</v>
          </cell>
          <cell r="HR6">
            <v>24</v>
          </cell>
          <cell r="HS6">
            <v>17130</v>
          </cell>
          <cell r="HT6">
            <v>20644.060000000001</v>
          </cell>
          <cell r="ID6">
            <v>0</v>
          </cell>
          <cell r="IE6" t="str">
            <v xml:space="preserve">Congé </v>
          </cell>
          <cell r="IF6">
            <v>0</v>
          </cell>
          <cell r="IH6">
            <v>24</v>
          </cell>
          <cell r="II6">
            <v>17130</v>
          </cell>
          <cell r="IJ6">
            <v>20644.060000000001</v>
          </cell>
          <cell r="IL6">
            <v>24</v>
          </cell>
          <cell r="IM6">
            <v>17130</v>
          </cell>
          <cell r="IN6">
            <v>20644.060000000001</v>
          </cell>
          <cell r="IP6">
            <v>12</v>
          </cell>
          <cell r="IQ6">
            <v>8440</v>
          </cell>
          <cell r="IR6">
            <v>10208.75</v>
          </cell>
          <cell r="IT6">
            <v>0</v>
          </cell>
          <cell r="IU6" t="str">
            <v>Mise en Dispo.</v>
          </cell>
          <cell r="IV6">
            <v>0</v>
          </cell>
        </row>
        <row r="7">
          <cell r="R7">
            <v>24</v>
          </cell>
          <cell r="S7">
            <v>12500</v>
          </cell>
          <cell r="V7">
            <v>24</v>
          </cell>
          <cell r="W7">
            <v>12500</v>
          </cell>
          <cell r="Z7">
            <v>24</v>
          </cell>
          <cell r="AA7">
            <v>12500</v>
          </cell>
          <cell r="AD7">
            <v>24</v>
          </cell>
          <cell r="AE7">
            <v>12500</v>
          </cell>
          <cell r="AH7">
            <v>24</v>
          </cell>
          <cell r="AI7">
            <v>12500</v>
          </cell>
          <cell r="AL7">
            <v>24</v>
          </cell>
          <cell r="AM7">
            <v>12500</v>
          </cell>
          <cell r="AP7">
            <v>24</v>
          </cell>
          <cell r="AQ7">
            <v>12500</v>
          </cell>
          <cell r="AT7">
            <v>24</v>
          </cell>
          <cell r="AU7">
            <v>12500</v>
          </cell>
          <cell r="AX7" t="str">
            <v xml:space="preserve">Congé 24 </v>
          </cell>
          <cell r="AY7" t="str">
            <v>Cotis. CACOBATPH</v>
          </cell>
          <cell r="BB7">
            <v>24</v>
          </cell>
          <cell r="BC7">
            <v>12500</v>
          </cell>
          <cell r="BF7">
            <v>24</v>
          </cell>
          <cell r="BG7">
            <v>12500</v>
          </cell>
          <cell r="BJ7">
            <v>24</v>
          </cell>
          <cell r="BK7">
            <v>12500</v>
          </cell>
          <cell r="BN7">
            <v>24</v>
          </cell>
          <cell r="BO7">
            <v>12500</v>
          </cell>
          <cell r="BR7">
            <v>24</v>
          </cell>
          <cell r="BS7">
            <v>12500</v>
          </cell>
          <cell r="BV7">
            <v>24</v>
          </cell>
          <cell r="BW7">
            <v>12500</v>
          </cell>
          <cell r="BZ7">
            <v>24</v>
          </cell>
          <cell r="CA7">
            <v>12500</v>
          </cell>
          <cell r="CD7">
            <v>24</v>
          </cell>
          <cell r="CE7">
            <v>12500</v>
          </cell>
          <cell r="CH7">
            <v>24</v>
          </cell>
          <cell r="CI7">
            <v>12500</v>
          </cell>
          <cell r="CL7">
            <v>24</v>
          </cell>
          <cell r="CM7">
            <v>12500</v>
          </cell>
          <cell r="CP7">
            <v>24</v>
          </cell>
          <cell r="CQ7">
            <v>12500</v>
          </cell>
          <cell r="CT7" t="str">
            <v xml:space="preserve">Congé 24 </v>
          </cell>
          <cell r="CU7" t="str">
            <v>Cotis.CACOBATPH</v>
          </cell>
          <cell r="CX7">
            <v>24</v>
          </cell>
          <cell r="CY7">
            <v>12500</v>
          </cell>
          <cell r="DB7">
            <v>24</v>
          </cell>
          <cell r="DC7">
            <v>12500</v>
          </cell>
          <cell r="DF7">
            <v>24</v>
          </cell>
          <cell r="DG7">
            <v>12500</v>
          </cell>
          <cell r="DJ7">
            <v>24</v>
          </cell>
          <cell r="DK7">
            <v>12500</v>
          </cell>
          <cell r="DL7">
            <v>12868.12</v>
          </cell>
          <cell r="DN7">
            <v>24</v>
          </cell>
          <cell r="DO7">
            <v>12500</v>
          </cell>
          <cell r="DP7">
            <v>12868.12</v>
          </cell>
          <cell r="DR7">
            <v>24</v>
          </cell>
          <cell r="DS7">
            <v>12500</v>
          </cell>
          <cell r="DT7">
            <v>12868.12</v>
          </cell>
          <cell r="DV7">
            <v>24</v>
          </cell>
          <cell r="DW7">
            <v>12500</v>
          </cell>
          <cell r="DX7">
            <v>12868.12</v>
          </cell>
          <cell r="DZ7">
            <v>24</v>
          </cell>
          <cell r="EA7">
            <v>12500</v>
          </cell>
          <cell r="EB7">
            <v>12868.12</v>
          </cell>
          <cell r="ED7">
            <v>24</v>
          </cell>
          <cell r="EE7">
            <v>12500</v>
          </cell>
          <cell r="EF7">
            <v>12868.12</v>
          </cell>
          <cell r="EH7">
            <v>20</v>
          </cell>
          <cell r="EI7">
            <v>8433.26</v>
          </cell>
          <cell r="EJ7">
            <v>9952.6418750000012</v>
          </cell>
          <cell r="EL7">
            <v>21</v>
          </cell>
          <cell r="EM7">
            <v>8750.07</v>
          </cell>
          <cell r="EN7">
            <v>9714.7509375000009</v>
          </cell>
          <cell r="EP7" t="str">
            <v xml:space="preserve">Congé 24 </v>
          </cell>
          <cell r="EQ7" t="str">
            <v>Cotis.CACOBATPH</v>
          </cell>
          <cell r="ER7">
            <v>0</v>
          </cell>
          <cell r="ET7">
            <v>20</v>
          </cell>
          <cell r="EU7">
            <v>8333.4</v>
          </cell>
          <cell r="EV7">
            <v>9082.1437500000011</v>
          </cell>
          <cell r="EX7">
            <v>22</v>
          </cell>
          <cell r="EY7">
            <v>9166.74</v>
          </cell>
          <cell r="EZ7">
            <v>10092.35</v>
          </cell>
          <cell r="FB7">
            <v>18</v>
          </cell>
          <cell r="FC7">
            <v>7875</v>
          </cell>
          <cell r="FD7">
            <v>9056.71875</v>
          </cell>
          <cell r="FF7">
            <v>25</v>
          </cell>
          <cell r="FG7">
            <v>12500</v>
          </cell>
          <cell r="FH7">
            <v>11988.13</v>
          </cell>
          <cell r="FJ7">
            <v>21</v>
          </cell>
          <cell r="FK7">
            <v>10710</v>
          </cell>
          <cell r="FL7">
            <v>10440.94</v>
          </cell>
          <cell r="FN7">
            <v>21</v>
          </cell>
          <cell r="FO7">
            <v>10710</v>
          </cell>
          <cell r="FP7">
            <v>10440.94</v>
          </cell>
          <cell r="FR7">
            <v>26</v>
          </cell>
          <cell r="FS7">
            <v>13260</v>
          </cell>
          <cell r="FT7">
            <v>12926.88</v>
          </cell>
          <cell r="FV7">
            <v>25</v>
          </cell>
          <cell r="FW7">
            <v>12750</v>
          </cell>
          <cell r="FX7">
            <v>12429.69</v>
          </cell>
          <cell r="FZ7">
            <v>22</v>
          </cell>
          <cell r="GA7">
            <v>11220</v>
          </cell>
          <cell r="GB7">
            <v>10938.13</v>
          </cell>
          <cell r="GD7">
            <v>21</v>
          </cell>
          <cell r="GE7">
            <v>10500</v>
          </cell>
          <cell r="GF7">
            <v>11615.63</v>
          </cell>
          <cell r="GH7">
            <v>0</v>
          </cell>
          <cell r="GI7" t="str">
            <v xml:space="preserve">Congé </v>
          </cell>
          <cell r="GJ7">
            <v>0</v>
          </cell>
          <cell r="GL7">
            <v>19</v>
          </cell>
          <cell r="GM7">
            <v>9500</v>
          </cell>
          <cell r="GN7">
            <v>10509.38</v>
          </cell>
          <cell r="GP7">
            <v>15</v>
          </cell>
          <cell r="GQ7">
            <v>7500</v>
          </cell>
          <cell r="GR7">
            <v>8296.8799999999992</v>
          </cell>
          <cell r="GT7">
            <v>14</v>
          </cell>
          <cell r="GU7">
            <v>7000</v>
          </cell>
          <cell r="GV7">
            <v>7743.75</v>
          </cell>
          <cell r="GX7">
            <v>15</v>
          </cell>
          <cell r="GY7">
            <v>7500</v>
          </cell>
          <cell r="GZ7">
            <v>8296.875</v>
          </cell>
          <cell r="HB7">
            <v>24</v>
          </cell>
          <cell r="HC7">
            <v>12000</v>
          </cell>
          <cell r="HD7">
            <v>13275</v>
          </cell>
          <cell r="HF7">
            <v>20.5</v>
          </cell>
          <cell r="HG7">
            <v>10455</v>
          </cell>
          <cell r="HH7">
            <v>10274.84</v>
          </cell>
          <cell r="HJ7">
            <v>20</v>
          </cell>
          <cell r="HK7">
            <v>10200</v>
          </cell>
          <cell r="HL7">
            <v>10953.75</v>
          </cell>
          <cell r="HN7">
            <v>19</v>
          </cell>
          <cell r="HO7">
            <v>9690</v>
          </cell>
          <cell r="HP7">
            <v>10491.56</v>
          </cell>
          <cell r="HR7">
            <v>22</v>
          </cell>
          <cell r="HS7">
            <v>11220</v>
          </cell>
          <cell r="HT7">
            <v>12058.12</v>
          </cell>
          <cell r="ID7">
            <v>22</v>
          </cell>
          <cell r="IE7">
            <v>11220</v>
          </cell>
          <cell r="IF7">
            <v>12148.12</v>
          </cell>
          <cell r="IH7">
            <v>20</v>
          </cell>
          <cell r="II7">
            <v>10200</v>
          </cell>
          <cell r="IJ7">
            <v>11043.75</v>
          </cell>
          <cell r="IL7">
            <v>19</v>
          </cell>
          <cell r="IM7">
            <v>9690</v>
          </cell>
          <cell r="IN7">
            <v>10311.56</v>
          </cell>
          <cell r="IP7">
            <v>18.5</v>
          </cell>
          <cell r="IQ7">
            <v>9435</v>
          </cell>
          <cell r="IR7">
            <v>10080.469999999999</v>
          </cell>
          <cell r="IT7">
            <v>20</v>
          </cell>
          <cell r="IU7">
            <v>10200</v>
          </cell>
          <cell r="IV7">
            <v>8773.75</v>
          </cell>
        </row>
        <row r="8">
          <cell r="R8">
            <v>24</v>
          </cell>
          <cell r="S8">
            <v>13200</v>
          </cell>
          <cell r="V8">
            <v>24</v>
          </cell>
          <cell r="W8">
            <v>13200</v>
          </cell>
          <cell r="Z8">
            <v>24</v>
          </cell>
          <cell r="AA8">
            <v>13200</v>
          </cell>
          <cell r="AD8">
            <v>24</v>
          </cell>
          <cell r="AE8">
            <v>13200</v>
          </cell>
          <cell r="AH8">
            <v>24</v>
          </cell>
          <cell r="AI8">
            <v>13200</v>
          </cell>
          <cell r="AL8">
            <v>24</v>
          </cell>
          <cell r="AM8">
            <v>13200</v>
          </cell>
          <cell r="AP8">
            <v>24</v>
          </cell>
          <cell r="AQ8">
            <v>13200</v>
          </cell>
          <cell r="AT8">
            <v>24</v>
          </cell>
          <cell r="AU8">
            <v>13200</v>
          </cell>
          <cell r="AX8" t="str">
            <v xml:space="preserve">Congé 24 </v>
          </cell>
          <cell r="AY8" t="str">
            <v>Cotis. CACOBATPH</v>
          </cell>
          <cell r="BB8">
            <v>24</v>
          </cell>
          <cell r="BC8">
            <v>13200</v>
          </cell>
          <cell r="BF8">
            <v>24</v>
          </cell>
          <cell r="BG8">
            <v>13200</v>
          </cell>
          <cell r="BJ8">
            <v>24</v>
          </cell>
          <cell r="BK8">
            <v>13200</v>
          </cell>
          <cell r="BN8">
            <v>24</v>
          </cell>
          <cell r="BO8">
            <v>13200</v>
          </cell>
          <cell r="BR8">
            <v>24</v>
          </cell>
          <cell r="BS8">
            <v>13200</v>
          </cell>
          <cell r="BV8">
            <v>24</v>
          </cell>
          <cell r="BW8">
            <v>13200</v>
          </cell>
          <cell r="BZ8">
            <v>24</v>
          </cell>
          <cell r="CA8">
            <v>13200</v>
          </cell>
          <cell r="CD8">
            <v>24</v>
          </cell>
          <cell r="CE8">
            <v>13200</v>
          </cell>
          <cell r="CH8">
            <v>24</v>
          </cell>
          <cell r="CI8">
            <v>13200</v>
          </cell>
          <cell r="CL8">
            <v>24</v>
          </cell>
          <cell r="CM8">
            <v>13200</v>
          </cell>
          <cell r="CP8">
            <v>24</v>
          </cell>
          <cell r="CQ8">
            <v>13200</v>
          </cell>
          <cell r="CT8" t="str">
            <v xml:space="preserve">Congé 24 </v>
          </cell>
          <cell r="CU8" t="str">
            <v>Cotis.CACOBATPH</v>
          </cell>
          <cell r="CX8">
            <v>24</v>
          </cell>
          <cell r="CY8">
            <v>13200</v>
          </cell>
          <cell r="DB8">
            <v>24</v>
          </cell>
          <cell r="DC8">
            <v>13200</v>
          </cell>
          <cell r="DF8">
            <v>24</v>
          </cell>
          <cell r="DG8">
            <v>13200</v>
          </cell>
          <cell r="DJ8">
            <v>24</v>
          </cell>
          <cell r="DK8">
            <v>13200</v>
          </cell>
          <cell r="DL8">
            <v>13502.5</v>
          </cell>
          <cell r="DN8">
            <v>24</v>
          </cell>
          <cell r="DO8">
            <v>13200</v>
          </cell>
          <cell r="DP8">
            <v>13502.5</v>
          </cell>
          <cell r="DR8">
            <v>24</v>
          </cell>
          <cell r="DS8">
            <v>13200</v>
          </cell>
          <cell r="DT8">
            <v>13502.5</v>
          </cell>
          <cell r="DV8">
            <v>24</v>
          </cell>
          <cell r="DW8">
            <v>13200</v>
          </cell>
          <cell r="DX8">
            <v>13502.5</v>
          </cell>
          <cell r="DZ8">
            <v>24</v>
          </cell>
          <cell r="EA8">
            <v>13200</v>
          </cell>
          <cell r="EB8">
            <v>13502.5</v>
          </cell>
          <cell r="ED8">
            <v>24</v>
          </cell>
          <cell r="EE8">
            <v>13200</v>
          </cell>
          <cell r="EF8">
            <v>13502.5</v>
          </cell>
          <cell r="EH8">
            <v>25</v>
          </cell>
          <cell r="EI8">
            <v>15750</v>
          </cell>
          <cell r="EJ8">
            <v>21953.4375</v>
          </cell>
          <cell r="EL8">
            <v>25</v>
          </cell>
          <cell r="EM8">
            <v>15750</v>
          </cell>
          <cell r="EN8">
            <v>21953.4375</v>
          </cell>
          <cell r="EP8" t="str">
            <v xml:space="preserve">Congé 24 </v>
          </cell>
          <cell r="EQ8" t="str">
            <v>Cotis.CACOBATPH</v>
          </cell>
          <cell r="ER8">
            <v>0</v>
          </cell>
          <cell r="ET8">
            <v>24</v>
          </cell>
          <cell r="EU8">
            <v>15120</v>
          </cell>
          <cell r="EV8">
            <v>21862.5</v>
          </cell>
          <cell r="EX8">
            <v>24</v>
          </cell>
          <cell r="EY8">
            <v>15600</v>
          </cell>
          <cell r="EZ8">
            <v>21817.5</v>
          </cell>
          <cell r="FB8">
            <v>24</v>
          </cell>
          <cell r="FC8">
            <v>15600</v>
          </cell>
          <cell r="FD8">
            <v>21817.5</v>
          </cell>
          <cell r="FF8">
            <v>24</v>
          </cell>
          <cell r="FG8">
            <v>15600</v>
          </cell>
          <cell r="FH8">
            <v>21817.5</v>
          </cell>
          <cell r="FJ8">
            <v>24</v>
          </cell>
          <cell r="FK8">
            <v>15600</v>
          </cell>
          <cell r="FL8">
            <v>21817.5</v>
          </cell>
          <cell r="FN8">
            <v>24</v>
          </cell>
          <cell r="FO8">
            <v>16800</v>
          </cell>
          <cell r="FP8">
            <v>28025</v>
          </cell>
          <cell r="FR8">
            <v>24</v>
          </cell>
          <cell r="FS8">
            <v>16800</v>
          </cell>
          <cell r="FT8">
            <v>28025</v>
          </cell>
          <cell r="FV8">
            <v>24</v>
          </cell>
          <cell r="FW8">
            <v>16800</v>
          </cell>
          <cell r="FX8">
            <v>28025</v>
          </cell>
          <cell r="FZ8">
            <v>24</v>
          </cell>
          <cell r="GA8">
            <v>16800</v>
          </cell>
          <cell r="GB8">
            <v>28025</v>
          </cell>
          <cell r="GD8">
            <v>24</v>
          </cell>
          <cell r="GE8">
            <v>16800</v>
          </cell>
          <cell r="GF8">
            <v>28025</v>
          </cell>
          <cell r="GH8">
            <v>24</v>
          </cell>
          <cell r="GI8">
            <v>16800</v>
          </cell>
          <cell r="GJ8">
            <v>28025</v>
          </cell>
          <cell r="GL8">
            <v>0</v>
          </cell>
          <cell r="GM8" t="str">
            <v xml:space="preserve">Congé </v>
          </cell>
          <cell r="GN8">
            <v>0</v>
          </cell>
          <cell r="GP8">
            <v>24</v>
          </cell>
          <cell r="GQ8">
            <v>16800</v>
          </cell>
          <cell r="GR8">
            <v>28025</v>
          </cell>
          <cell r="GT8">
            <v>24</v>
          </cell>
          <cell r="GU8">
            <v>16800</v>
          </cell>
          <cell r="GV8">
            <v>28025</v>
          </cell>
          <cell r="GX8">
            <v>24</v>
          </cell>
          <cell r="GY8">
            <v>16800</v>
          </cell>
          <cell r="GZ8">
            <v>28025</v>
          </cell>
          <cell r="HB8">
            <v>24</v>
          </cell>
          <cell r="HC8">
            <v>16800</v>
          </cell>
          <cell r="HD8">
            <v>28025</v>
          </cell>
          <cell r="HF8">
            <v>24</v>
          </cell>
          <cell r="HG8">
            <v>16800</v>
          </cell>
          <cell r="HH8">
            <v>28025</v>
          </cell>
          <cell r="HJ8">
            <v>24</v>
          </cell>
          <cell r="HK8">
            <v>16800</v>
          </cell>
          <cell r="HL8">
            <v>28025</v>
          </cell>
          <cell r="HN8">
            <v>24</v>
          </cell>
          <cell r="HO8">
            <v>16800</v>
          </cell>
          <cell r="HP8">
            <v>28025</v>
          </cell>
          <cell r="HR8">
            <v>24</v>
          </cell>
          <cell r="HS8">
            <v>16800</v>
          </cell>
          <cell r="HT8">
            <v>20025</v>
          </cell>
          <cell r="ID8">
            <v>0</v>
          </cell>
          <cell r="IE8" t="str">
            <v xml:space="preserve">Congé </v>
          </cell>
          <cell r="IF8">
            <v>0</v>
          </cell>
          <cell r="IH8">
            <v>24</v>
          </cell>
          <cell r="II8">
            <v>16800</v>
          </cell>
          <cell r="IJ8">
            <v>20025</v>
          </cell>
          <cell r="IL8">
            <v>24</v>
          </cell>
          <cell r="IM8">
            <v>16800</v>
          </cell>
          <cell r="IN8">
            <v>20025</v>
          </cell>
          <cell r="IP8">
            <v>24</v>
          </cell>
          <cell r="IQ8">
            <v>16800</v>
          </cell>
          <cell r="IR8">
            <v>20025</v>
          </cell>
          <cell r="IT8">
            <v>24</v>
          </cell>
          <cell r="IU8">
            <v>16800</v>
          </cell>
          <cell r="IV8">
            <v>20025</v>
          </cell>
        </row>
        <row r="9">
          <cell r="R9">
            <v>24</v>
          </cell>
          <cell r="S9">
            <v>12500</v>
          </cell>
          <cell r="V9">
            <v>24</v>
          </cell>
          <cell r="W9">
            <v>12500</v>
          </cell>
          <cell r="Z9">
            <v>24</v>
          </cell>
          <cell r="AA9">
            <v>12500</v>
          </cell>
          <cell r="AD9">
            <v>24</v>
          </cell>
          <cell r="AE9">
            <v>12500</v>
          </cell>
          <cell r="AH9">
            <v>24</v>
          </cell>
          <cell r="AI9">
            <v>12500</v>
          </cell>
          <cell r="AL9">
            <v>24</v>
          </cell>
          <cell r="AM9">
            <v>12500</v>
          </cell>
          <cell r="AP9">
            <v>24</v>
          </cell>
          <cell r="AQ9">
            <v>12500</v>
          </cell>
          <cell r="AT9">
            <v>24</v>
          </cell>
          <cell r="AU9">
            <v>12500</v>
          </cell>
          <cell r="AX9" t="str">
            <v xml:space="preserve">Congé 24 </v>
          </cell>
          <cell r="AY9" t="str">
            <v>Cotis. CACOBATPH</v>
          </cell>
          <cell r="BB9">
            <v>24</v>
          </cell>
          <cell r="BC9">
            <v>12500</v>
          </cell>
          <cell r="BF9">
            <v>24</v>
          </cell>
          <cell r="BG9">
            <v>12500</v>
          </cell>
          <cell r="BJ9">
            <v>24</v>
          </cell>
          <cell r="BK9">
            <v>12500</v>
          </cell>
          <cell r="BN9">
            <v>24</v>
          </cell>
          <cell r="BO9">
            <v>12500</v>
          </cell>
          <cell r="BR9">
            <v>24</v>
          </cell>
          <cell r="BS9">
            <v>12500</v>
          </cell>
          <cell r="BV9">
            <v>24</v>
          </cell>
          <cell r="BW9">
            <v>12500</v>
          </cell>
          <cell r="BZ9">
            <v>24</v>
          </cell>
          <cell r="CA9">
            <v>12500</v>
          </cell>
          <cell r="CD9">
            <v>24</v>
          </cell>
          <cell r="CE9">
            <v>12500</v>
          </cell>
          <cell r="CH9">
            <v>24</v>
          </cell>
          <cell r="CI9">
            <v>12500</v>
          </cell>
          <cell r="CL9">
            <v>24</v>
          </cell>
          <cell r="CM9">
            <v>12500</v>
          </cell>
          <cell r="CP9">
            <v>24</v>
          </cell>
          <cell r="CQ9">
            <v>12500</v>
          </cell>
          <cell r="CT9" t="str">
            <v xml:space="preserve">Congé 24 </v>
          </cell>
          <cell r="CU9" t="str">
            <v>Cotis.CACOBATPH</v>
          </cell>
          <cell r="CX9">
            <v>24</v>
          </cell>
          <cell r="CY9">
            <v>12500</v>
          </cell>
          <cell r="DB9">
            <v>24</v>
          </cell>
          <cell r="DC9">
            <v>12500</v>
          </cell>
          <cell r="DF9">
            <v>24</v>
          </cell>
          <cell r="DG9">
            <v>12500</v>
          </cell>
          <cell r="DJ9">
            <v>24</v>
          </cell>
          <cell r="DK9">
            <v>12500</v>
          </cell>
          <cell r="DL9">
            <v>12868.12</v>
          </cell>
          <cell r="DN9">
            <v>24</v>
          </cell>
          <cell r="DO9">
            <v>12500</v>
          </cell>
          <cell r="DP9">
            <v>12868.12</v>
          </cell>
          <cell r="DR9">
            <v>24</v>
          </cell>
          <cell r="DS9">
            <v>12500</v>
          </cell>
          <cell r="DT9">
            <v>12868.12</v>
          </cell>
          <cell r="DV9">
            <v>24</v>
          </cell>
          <cell r="DW9">
            <v>12500</v>
          </cell>
          <cell r="DX9">
            <v>12868.12</v>
          </cell>
          <cell r="DZ9">
            <v>24</v>
          </cell>
          <cell r="EA9">
            <v>12500</v>
          </cell>
          <cell r="EB9">
            <v>12868.12</v>
          </cell>
          <cell r="ED9">
            <v>24</v>
          </cell>
          <cell r="EE9">
            <v>12500</v>
          </cell>
          <cell r="EF9">
            <v>12868.12</v>
          </cell>
          <cell r="EH9">
            <v>25</v>
          </cell>
          <cell r="EI9">
            <v>10416.75</v>
          </cell>
          <cell r="EJ9">
            <v>10400.1796875</v>
          </cell>
          <cell r="EL9">
            <v>25</v>
          </cell>
          <cell r="EM9">
            <v>10416.75</v>
          </cell>
          <cell r="EN9">
            <v>10400.1796875</v>
          </cell>
          <cell r="EP9" t="str">
            <v xml:space="preserve">Congé 24 </v>
          </cell>
          <cell r="EQ9" t="str">
            <v>Cotis.CACOBATPH</v>
          </cell>
          <cell r="ER9">
            <v>0</v>
          </cell>
          <cell r="ET9">
            <v>24</v>
          </cell>
          <cell r="EU9">
            <v>10000.08</v>
          </cell>
          <cell r="EV9">
            <v>10022.5725</v>
          </cell>
          <cell r="EX9">
            <v>24</v>
          </cell>
          <cell r="EY9">
            <v>10000.08</v>
          </cell>
          <cell r="EZ9">
            <v>11222.5725</v>
          </cell>
          <cell r="FB9">
            <v>24</v>
          </cell>
          <cell r="FC9">
            <v>10000.08</v>
          </cell>
          <cell r="FD9">
            <v>11222.5725</v>
          </cell>
          <cell r="FF9">
            <v>24</v>
          </cell>
          <cell r="FG9">
            <v>12000</v>
          </cell>
          <cell r="FH9">
            <v>13035</v>
          </cell>
          <cell r="FJ9">
            <v>24</v>
          </cell>
          <cell r="FK9">
            <v>12000</v>
          </cell>
          <cell r="FL9">
            <v>13035</v>
          </cell>
          <cell r="FN9">
            <v>24</v>
          </cell>
          <cell r="FO9">
            <v>12000</v>
          </cell>
          <cell r="FP9">
            <v>12315</v>
          </cell>
          <cell r="FR9">
            <v>24</v>
          </cell>
          <cell r="FS9">
            <v>12000</v>
          </cell>
          <cell r="FT9">
            <v>12315</v>
          </cell>
          <cell r="FV9">
            <v>24</v>
          </cell>
          <cell r="FW9">
            <v>12000</v>
          </cell>
          <cell r="FX9">
            <v>12315</v>
          </cell>
          <cell r="FZ9">
            <v>11</v>
          </cell>
          <cell r="GA9">
            <v>5500</v>
          </cell>
          <cell r="GB9">
            <v>5644.38</v>
          </cell>
          <cell r="GD9">
            <v>0</v>
          </cell>
          <cell r="GE9" t="str">
            <v>Accident de travail</v>
          </cell>
          <cell r="GF9" t="str">
            <v>Neant</v>
          </cell>
          <cell r="GH9">
            <v>12.5</v>
          </cell>
          <cell r="GI9">
            <v>6250</v>
          </cell>
          <cell r="GJ9">
            <v>6414.0619999999999</v>
          </cell>
          <cell r="GL9">
            <v>0</v>
          </cell>
          <cell r="GM9" t="str">
            <v xml:space="preserve">Congé </v>
          </cell>
          <cell r="GN9">
            <v>0</v>
          </cell>
          <cell r="GP9">
            <v>12</v>
          </cell>
          <cell r="GQ9">
            <v>6000</v>
          </cell>
          <cell r="GR9">
            <v>6157.5</v>
          </cell>
          <cell r="GT9">
            <v>15</v>
          </cell>
          <cell r="GU9">
            <v>7500</v>
          </cell>
          <cell r="GV9">
            <v>7696.88</v>
          </cell>
          <cell r="GX9">
            <v>15.5</v>
          </cell>
          <cell r="GY9">
            <v>7750</v>
          </cell>
          <cell r="GZ9">
            <v>7953.4369999999999</v>
          </cell>
          <cell r="HB9" t="str">
            <v>Neant</v>
          </cell>
          <cell r="HC9" t="str">
            <v>Neant</v>
          </cell>
          <cell r="HD9" t="str">
            <v>Neant</v>
          </cell>
          <cell r="HF9" t="str">
            <v>Neant</v>
          </cell>
          <cell r="HG9" t="str">
            <v>Neant</v>
          </cell>
          <cell r="HH9" t="str">
            <v>Neant</v>
          </cell>
          <cell r="HJ9" t="str">
            <v>Neant</v>
          </cell>
          <cell r="HK9" t="str">
            <v>Neant</v>
          </cell>
          <cell r="HL9" t="str">
            <v>Neant</v>
          </cell>
          <cell r="HN9" t="str">
            <v>Neant</v>
          </cell>
          <cell r="HO9" t="str">
            <v>Neant</v>
          </cell>
          <cell r="HP9" t="str">
            <v>Neant</v>
          </cell>
          <cell r="HR9" t="str">
            <v>Neant</v>
          </cell>
          <cell r="HS9" t="str">
            <v>Neant</v>
          </cell>
          <cell r="HT9" t="str">
            <v>Neant</v>
          </cell>
          <cell r="ID9" t="str">
            <v>Neant</v>
          </cell>
          <cell r="IE9" t="str">
            <v>Neant</v>
          </cell>
          <cell r="IF9" t="str">
            <v>Neant</v>
          </cell>
          <cell r="IH9" t="str">
            <v>Neant</v>
          </cell>
          <cell r="II9" t="str">
            <v>Neant</v>
          </cell>
          <cell r="IJ9" t="str">
            <v>Neant</v>
          </cell>
          <cell r="IL9" t="str">
            <v>Neant</v>
          </cell>
          <cell r="IM9" t="str">
            <v>Neant</v>
          </cell>
          <cell r="IN9" t="str">
            <v>Neant</v>
          </cell>
          <cell r="IP9" t="str">
            <v>Neant</v>
          </cell>
          <cell r="IQ9" t="str">
            <v>Neant</v>
          </cell>
          <cell r="IR9" t="str">
            <v>Neant</v>
          </cell>
          <cell r="IT9" t="str">
            <v>Neant</v>
          </cell>
          <cell r="IU9" t="str">
            <v>Neant</v>
          </cell>
          <cell r="IV9" t="str">
            <v>Neant</v>
          </cell>
        </row>
        <row r="10">
          <cell r="R10">
            <v>24</v>
          </cell>
          <cell r="S10">
            <v>15000</v>
          </cell>
          <cell r="V10">
            <v>24</v>
          </cell>
          <cell r="W10">
            <v>15000</v>
          </cell>
          <cell r="Z10">
            <v>24</v>
          </cell>
          <cell r="AA10">
            <v>15000</v>
          </cell>
          <cell r="AD10">
            <v>24</v>
          </cell>
          <cell r="AE10">
            <v>15000</v>
          </cell>
          <cell r="AH10">
            <v>24</v>
          </cell>
          <cell r="AI10">
            <v>15000</v>
          </cell>
          <cell r="AL10">
            <v>24</v>
          </cell>
          <cell r="AM10">
            <v>15000</v>
          </cell>
          <cell r="AP10">
            <v>24</v>
          </cell>
          <cell r="AQ10">
            <v>15000</v>
          </cell>
          <cell r="AT10">
            <v>24</v>
          </cell>
          <cell r="AU10">
            <v>15000</v>
          </cell>
          <cell r="AX10" t="str">
            <v xml:space="preserve">Congé 24 </v>
          </cell>
          <cell r="AY10" t="str">
            <v>Cotis. CACOBATPH</v>
          </cell>
          <cell r="BB10">
            <v>24</v>
          </cell>
          <cell r="BC10">
            <v>15000</v>
          </cell>
          <cell r="BF10">
            <v>24</v>
          </cell>
          <cell r="BG10">
            <v>15000</v>
          </cell>
          <cell r="BJ10">
            <v>24</v>
          </cell>
          <cell r="BK10">
            <v>15000</v>
          </cell>
          <cell r="BN10">
            <v>24</v>
          </cell>
          <cell r="BO10">
            <v>15000</v>
          </cell>
          <cell r="BR10">
            <v>24</v>
          </cell>
          <cell r="BS10">
            <v>15000</v>
          </cell>
          <cell r="BV10">
            <v>24</v>
          </cell>
          <cell r="BW10">
            <v>15000</v>
          </cell>
          <cell r="BZ10">
            <v>24</v>
          </cell>
          <cell r="CA10">
            <v>15000</v>
          </cell>
          <cell r="CD10">
            <v>24</v>
          </cell>
          <cell r="CE10">
            <v>15000</v>
          </cell>
          <cell r="CH10">
            <v>24</v>
          </cell>
          <cell r="CI10">
            <v>15000</v>
          </cell>
          <cell r="CL10">
            <v>24</v>
          </cell>
          <cell r="CM10">
            <v>15000</v>
          </cell>
          <cell r="CP10">
            <v>24</v>
          </cell>
          <cell r="CQ10">
            <v>15000</v>
          </cell>
          <cell r="CT10" t="str">
            <v xml:space="preserve">Congé 24 </v>
          </cell>
          <cell r="CU10" t="str">
            <v>Cotis.CACOBATPH</v>
          </cell>
          <cell r="CX10">
            <v>24</v>
          </cell>
          <cell r="CY10">
            <v>15000</v>
          </cell>
          <cell r="DB10">
            <v>24</v>
          </cell>
          <cell r="DC10">
            <v>15000</v>
          </cell>
          <cell r="DF10">
            <v>9</v>
          </cell>
          <cell r="DG10">
            <v>5625</v>
          </cell>
          <cell r="DJ10">
            <v>11</v>
          </cell>
          <cell r="DK10">
            <v>6875</v>
          </cell>
          <cell r="DL10">
            <v>6807.96875</v>
          </cell>
          <cell r="DN10">
            <v>24</v>
          </cell>
          <cell r="DO10">
            <v>15000</v>
          </cell>
          <cell r="DP10">
            <v>15133.75</v>
          </cell>
          <cell r="DR10">
            <v>24</v>
          </cell>
          <cell r="DS10">
            <v>15000</v>
          </cell>
          <cell r="DT10">
            <v>15133.75</v>
          </cell>
          <cell r="DV10">
            <v>18.5</v>
          </cell>
          <cell r="DW10">
            <v>11500</v>
          </cell>
          <cell r="DX10">
            <v>11621.875</v>
          </cell>
          <cell r="DZ10">
            <v>24</v>
          </cell>
          <cell r="EA10">
            <v>15000</v>
          </cell>
          <cell r="EB10">
            <v>15133.75</v>
          </cell>
          <cell r="ED10">
            <v>24</v>
          </cell>
          <cell r="EE10">
            <v>15000</v>
          </cell>
          <cell r="EF10">
            <v>15133.75</v>
          </cell>
          <cell r="EH10">
            <v>17</v>
          </cell>
          <cell r="EI10">
            <v>10285</v>
          </cell>
          <cell r="EJ10">
            <v>12200.78125</v>
          </cell>
          <cell r="EL10">
            <v>16</v>
          </cell>
          <cell r="EM10">
            <v>9520</v>
          </cell>
          <cell r="EN10">
            <v>11507.5</v>
          </cell>
          <cell r="EP10" t="str">
            <v xml:space="preserve">Congé 24 </v>
          </cell>
          <cell r="EQ10" t="str">
            <v>Cotis.CACOBATPH</v>
          </cell>
          <cell r="ER10">
            <v>0</v>
          </cell>
          <cell r="ET10">
            <v>27</v>
          </cell>
          <cell r="EU10">
            <v>16065</v>
          </cell>
          <cell r="EV10">
            <v>19058.90625</v>
          </cell>
          <cell r="EX10">
            <v>21</v>
          </cell>
          <cell r="EY10">
            <v>12495</v>
          </cell>
          <cell r="EZ10">
            <v>15103.59375</v>
          </cell>
          <cell r="FB10">
            <v>16</v>
          </cell>
          <cell r="FC10">
            <v>9520</v>
          </cell>
          <cell r="FD10">
            <v>11777.5</v>
          </cell>
          <cell r="FF10">
            <v>0</v>
          </cell>
          <cell r="FG10" t="str">
            <v>Accident de travail</v>
          </cell>
          <cell r="FH10" t="str">
            <v>Neant</v>
          </cell>
          <cell r="FJ10">
            <v>0</v>
          </cell>
          <cell r="FK10" t="str">
            <v>Accident de travail</v>
          </cell>
          <cell r="FL10" t="str">
            <v>Neant</v>
          </cell>
          <cell r="FN10">
            <v>0</v>
          </cell>
          <cell r="FO10" t="str">
            <v>Accident de travail</v>
          </cell>
          <cell r="FP10" t="str">
            <v>Neant</v>
          </cell>
          <cell r="FR10">
            <v>0</v>
          </cell>
          <cell r="FS10" t="str">
            <v>Accident de travail</v>
          </cell>
          <cell r="FT10" t="str">
            <v>Neant</v>
          </cell>
          <cell r="FV10">
            <v>0</v>
          </cell>
          <cell r="FW10" t="str">
            <v>Accident de travail</v>
          </cell>
          <cell r="FX10" t="str">
            <v>Neant</v>
          </cell>
          <cell r="FZ10">
            <v>0</v>
          </cell>
          <cell r="GA10" t="str">
            <v>Accident de travail</v>
          </cell>
          <cell r="GB10" t="str">
            <v>Neant</v>
          </cell>
          <cell r="GD10">
            <v>0</v>
          </cell>
          <cell r="GE10" t="str">
            <v>Accident de travail</v>
          </cell>
          <cell r="GF10" t="str">
            <v>Neant</v>
          </cell>
          <cell r="GH10">
            <v>0</v>
          </cell>
          <cell r="GI10" t="str">
            <v>Accident de travail</v>
          </cell>
          <cell r="GJ10" t="str">
            <v>Neant</v>
          </cell>
          <cell r="GL10">
            <v>0</v>
          </cell>
          <cell r="GM10" t="str">
            <v>Accident de travail</v>
          </cell>
          <cell r="GN10" t="str">
            <v>Neant</v>
          </cell>
          <cell r="GP10">
            <v>12</v>
          </cell>
          <cell r="GQ10">
            <v>7140</v>
          </cell>
          <cell r="GR10">
            <v>8630.6299999999992</v>
          </cell>
          <cell r="GT10">
            <v>15</v>
          </cell>
          <cell r="GU10">
            <v>8925</v>
          </cell>
          <cell r="GV10">
            <v>10788.28</v>
          </cell>
          <cell r="GX10">
            <v>7</v>
          </cell>
          <cell r="GY10">
            <v>4165</v>
          </cell>
          <cell r="GZ10">
            <v>5034.5309999999999</v>
          </cell>
          <cell r="HB10">
            <v>19</v>
          </cell>
          <cell r="HC10">
            <v>11305</v>
          </cell>
          <cell r="HD10">
            <v>13305.155999999999</v>
          </cell>
          <cell r="HF10">
            <v>15</v>
          </cell>
          <cell r="HG10">
            <v>8925</v>
          </cell>
          <cell r="HH10">
            <v>9438.2800000000007</v>
          </cell>
          <cell r="HJ10">
            <v>11</v>
          </cell>
          <cell r="HK10">
            <v>6545</v>
          </cell>
          <cell r="HL10">
            <v>7911.41</v>
          </cell>
          <cell r="HN10">
            <v>17.5</v>
          </cell>
          <cell r="HO10">
            <v>10412.5</v>
          </cell>
          <cell r="HP10">
            <v>12496.32</v>
          </cell>
          <cell r="HR10">
            <v>23</v>
          </cell>
          <cell r="HS10">
            <v>13685</v>
          </cell>
          <cell r="HT10">
            <v>16362.03</v>
          </cell>
          <cell r="ID10">
            <v>0</v>
          </cell>
          <cell r="IE10" t="str">
            <v xml:space="preserve">Congé </v>
          </cell>
          <cell r="IF10">
            <v>0</v>
          </cell>
          <cell r="IH10">
            <v>16</v>
          </cell>
          <cell r="II10">
            <v>9520</v>
          </cell>
          <cell r="IJ10">
            <v>11507.5</v>
          </cell>
          <cell r="IL10">
            <v>17</v>
          </cell>
          <cell r="IM10">
            <v>10115</v>
          </cell>
          <cell r="IN10">
            <v>11866.72</v>
          </cell>
          <cell r="IP10">
            <v>13</v>
          </cell>
          <cell r="IQ10">
            <v>7735</v>
          </cell>
          <cell r="IR10">
            <v>9349.84</v>
          </cell>
          <cell r="IT10">
            <v>18</v>
          </cell>
          <cell r="IU10">
            <v>10710</v>
          </cell>
          <cell r="IV10">
            <v>12405.94</v>
          </cell>
        </row>
        <row r="11">
          <cell r="R11">
            <v>24</v>
          </cell>
          <cell r="S11">
            <v>12500</v>
          </cell>
          <cell r="V11">
            <v>24</v>
          </cell>
          <cell r="W11">
            <v>12500</v>
          </cell>
          <cell r="Z11">
            <v>24</v>
          </cell>
          <cell r="AA11">
            <v>12500</v>
          </cell>
          <cell r="AD11">
            <v>24</v>
          </cell>
          <cell r="AE11">
            <v>12500</v>
          </cell>
          <cell r="AH11">
            <v>24</v>
          </cell>
          <cell r="AI11">
            <v>12500</v>
          </cell>
          <cell r="AL11">
            <v>24</v>
          </cell>
          <cell r="AM11">
            <v>12500</v>
          </cell>
          <cell r="AP11">
            <v>24</v>
          </cell>
          <cell r="AQ11">
            <v>12500</v>
          </cell>
          <cell r="AT11">
            <v>24</v>
          </cell>
          <cell r="AU11">
            <v>12500</v>
          </cell>
          <cell r="AX11" t="str">
            <v xml:space="preserve">Congé 24 </v>
          </cell>
          <cell r="AY11" t="str">
            <v>Cotis. CACOBATPH</v>
          </cell>
          <cell r="BB11">
            <v>24</v>
          </cell>
          <cell r="BC11">
            <v>12500</v>
          </cell>
          <cell r="BF11">
            <v>24</v>
          </cell>
          <cell r="BG11">
            <v>12500</v>
          </cell>
          <cell r="BJ11">
            <v>24</v>
          </cell>
          <cell r="BK11">
            <v>12500</v>
          </cell>
          <cell r="BN11">
            <v>24</v>
          </cell>
          <cell r="BO11">
            <v>12500</v>
          </cell>
          <cell r="BR11">
            <v>24</v>
          </cell>
          <cell r="BS11">
            <v>12500</v>
          </cell>
          <cell r="BV11">
            <v>24</v>
          </cell>
          <cell r="BW11">
            <v>12500</v>
          </cell>
          <cell r="BZ11">
            <v>24</v>
          </cell>
          <cell r="CA11">
            <v>12500</v>
          </cell>
          <cell r="CD11" t="str">
            <v>Neant</v>
          </cell>
          <cell r="CE11" t="str">
            <v>Neant</v>
          </cell>
          <cell r="CF11" t="str">
            <v>Neant</v>
          </cell>
          <cell r="CH11" t="str">
            <v>Neant</v>
          </cell>
          <cell r="CI11" t="str">
            <v>Neant</v>
          </cell>
          <cell r="CJ11" t="str">
            <v>Neant</v>
          </cell>
          <cell r="CL11" t="str">
            <v>Neant</v>
          </cell>
          <cell r="CM11" t="str">
            <v>Neant</v>
          </cell>
          <cell r="CN11" t="str">
            <v>Neant</v>
          </cell>
          <cell r="CP11" t="str">
            <v>Neant</v>
          </cell>
          <cell r="CQ11" t="str">
            <v>Neant</v>
          </cell>
          <cell r="CR11" t="str">
            <v>Neant</v>
          </cell>
          <cell r="CT11" t="str">
            <v>Neant</v>
          </cell>
          <cell r="CU11" t="str">
            <v>Neant</v>
          </cell>
          <cell r="CV11" t="str">
            <v>Neant</v>
          </cell>
          <cell r="CX11" t="str">
            <v>Neant</v>
          </cell>
          <cell r="CY11" t="str">
            <v>Neant</v>
          </cell>
          <cell r="CZ11" t="str">
            <v>Neant</v>
          </cell>
          <cell r="DB11" t="str">
            <v>Neant</v>
          </cell>
          <cell r="DC11" t="str">
            <v>Neant</v>
          </cell>
          <cell r="DD11" t="str">
            <v>Neant</v>
          </cell>
          <cell r="DF11" t="str">
            <v>Neant</v>
          </cell>
          <cell r="DG11" t="str">
            <v>Neant</v>
          </cell>
          <cell r="DH11" t="str">
            <v>Neant</v>
          </cell>
          <cell r="DJ11" t="str">
            <v>Neant</v>
          </cell>
          <cell r="DK11" t="str">
            <v>Neant</v>
          </cell>
          <cell r="DL11" t="str">
            <v>Neant</v>
          </cell>
          <cell r="DN11" t="str">
            <v>Neant</v>
          </cell>
          <cell r="DO11" t="str">
            <v>Neant</v>
          </cell>
          <cell r="DP11" t="str">
            <v>Neant</v>
          </cell>
          <cell r="DR11" t="str">
            <v>Neant</v>
          </cell>
          <cell r="DS11" t="str">
            <v>Neant</v>
          </cell>
          <cell r="DT11" t="str">
            <v>Neant</v>
          </cell>
          <cell r="DV11" t="str">
            <v>Neant</v>
          </cell>
          <cell r="DW11" t="str">
            <v>Neant</v>
          </cell>
          <cell r="DX11" t="str">
            <v>Neant</v>
          </cell>
          <cell r="DZ11" t="str">
            <v>Neant</v>
          </cell>
          <cell r="EA11" t="str">
            <v>Neant</v>
          </cell>
          <cell r="EB11" t="str">
            <v>Neant</v>
          </cell>
          <cell r="ED11" t="str">
            <v>Neant</v>
          </cell>
          <cell r="EE11" t="str">
            <v>Neant</v>
          </cell>
          <cell r="EF11" t="str">
            <v>Neant</v>
          </cell>
          <cell r="EH11" t="str">
            <v>Neant</v>
          </cell>
          <cell r="EI11" t="str">
            <v>Neant</v>
          </cell>
          <cell r="EJ11" t="str">
            <v>Neant</v>
          </cell>
          <cell r="EL11" t="str">
            <v>Neant</v>
          </cell>
          <cell r="EM11" t="str">
            <v>Neant</v>
          </cell>
          <cell r="EN11" t="str">
            <v>Neant</v>
          </cell>
          <cell r="EP11" t="str">
            <v>Neant</v>
          </cell>
          <cell r="EQ11" t="str">
            <v>Neant</v>
          </cell>
          <cell r="ER11" t="str">
            <v>Neant</v>
          </cell>
          <cell r="ET11" t="str">
            <v>Neant</v>
          </cell>
          <cell r="EU11" t="str">
            <v>Neant</v>
          </cell>
          <cell r="EV11" t="str">
            <v>Neant</v>
          </cell>
          <cell r="EX11" t="str">
            <v>Neant</v>
          </cell>
          <cell r="EY11" t="str">
            <v>Neant</v>
          </cell>
          <cell r="EZ11" t="str">
            <v>Neant</v>
          </cell>
          <cell r="FB11" t="str">
            <v>Neant</v>
          </cell>
          <cell r="FC11" t="str">
            <v>Neant</v>
          </cell>
          <cell r="FD11" t="str">
            <v>Neant</v>
          </cell>
          <cell r="FF11" t="str">
            <v>Neant</v>
          </cell>
          <cell r="FG11" t="str">
            <v>Neant</v>
          </cell>
          <cell r="FH11" t="str">
            <v>Neant</v>
          </cell>
          <cell r="FJ11" t="str">
            <v>Neant</v>
          </cell>
          <cell r="FK11" t="str">
            <v>Neant</v>
          </cell>
          <cell r="FL11" t="str">
            <v>Neant</v>
          </cell>
          <cell r="FN11" t="str">
            <v>Neant</v>
          </cell>
          <cell r="FO11" t="str">
            <v>Neant</v>
          </cell>
          <cell r="FP11" t="str">
            <v>Neant</v>
          </cell>
          <cell r="FR11" t="str">
            <v>Neant</v>
          </cell>
          <cell r="FS11" t="str">
            <v>Neant</v>
          </cell>
          <cell r="FT11" t="str">
            <v>Neant</v>
          </cell>
          <cell r="FV11" t="str">
            <v>Neant</v>
          </cell>
          <cell r="FW11" t="str">
            <v>Neant</v>
          </cell>
          <cell r="FX11" t="str">
            <v>Neant</v>
          </cell>
          <cell r="FZ11" t="str">
            <v>Neant</v>
          </cell>
          <cell r="GA11" t="str">
            <v>Neant</v>
          </cell>
          <cell r="GB11" t="str">
            <v>Neant</v>
          </cell>
          <cell r="GD11" t="str">
            <v>Neant</v>
          </cell>
          <cell r="GE11" t="str">
            <v>Neant</v>
          </cell>
          <cell r="GF11" t="str">
            <v>Neant</v>
          </cell>
          <cell r="GH11" t="str">
            <v>Neant</v>
          </cell>
          <cell r="GI11" t="str">
            <v>Neant</v>
          </cell>
          <cell r="GJ11" t="str">
            <v>Neant</v>
          </cell>
          <cell r="GL11" t="str">
            <v>Neant</v>
          </cell>
          <cell r="GM11" t="str">
            <v>Neant</v>
          </cell>
          <cell r="GN11" t="str">
            <v>Neant</v>
          </cell>
          <cell r="GP11" t="str">
            <v>Neant</v>
          </cell>
          <cell r="GQ11" t="str">
            <v>Neant</v>
          </cell>
          <cell r="GR11" t="str">
            <v>Neant</v>
          </cell>
          <cell r="GT11" t="str">
            <v>Neant</v>
          </cell>
          <cell r="GU11" t="str">
            <v>Neant</v>
          </cell>
          <cell r="GV11" t="str">
            <v>Neant</v>
          </cell>
          <cell r="GX11" t="str">
            <v>Neant</v>
          </cell>
          <cell r="GY11" t="str">
            <v>Neant</v>
          </cell>
          <cell r="GZ11" t="str">
            <v>Neant</v>
          </cell>
          <cell r="HB11" t="str">
            <v>Neant</v>
          </cell>
          <cell r="HC11" t="str">
            <v>Neant</v>
          </cell>
          <cell r="HD11" t="str">
            <v>Neant</v>
          </cell>
          <cell r="HF11" t="str">
            <v>Neant</v>
          </cell>
          <cell r="HG11" t="str">
            <v>Neant</v>
          </cell>
          <cell r="HH11" t="str">
            <v>Neant</v>
          </cell>
          <cell r="HJ11" t="str">
            <v>Neant</v>
          </cell>
          <cell r="HK11" t="str">
            <v>Neant</v>
          </cell>
          <cell r="HL11" t="str">
            <v>Neant</v>
          </cell>
          <cell r="HN11" t="str">
            <v>Neant</v>
          </cell>
          <cell r="HO11" t="str">
            <v>Neant</v>
          </cell>
          <cell r="HP11" t="str">
            <v>Neant</v>
          </cell>
          <cell r="HR11" t="str">
            <v>Neant</v>
          </cell>
          <cell r="HS11" t="str">
            <v>Neant</v>
          </cell>
          <cell r="HT11" t="str">
            <v>Neant</v>
          </cell>
          <cell r="ID11" t="str">
            <v>Neant</v>
          </cell>
          <cell r="IE11" t="str">
            <v>Neant</v>
          </cell>
          <cell r="IF11" t="str">
            <v>Neant</v>
          </cell>
          <cell r="IH11" t="str">
            <v>Neant</v>
          </cell>
          <cell r="II11" t="str">
            <v>Neant</v>
          </cell>
          <cell r="IJ11" t="str">
            <v>Neant</v>
          </cell>
          <cell r="IL11" t="str">
            <v>Neant</v>
          </cell>
          <cell r="IM11" t="str">
            <v>Neant</v>
          </cell>
          <cell r="IN11" t="str">
            <v>Neant</v>
          </cell>
          <cell r="IP11" t="str">
            <v>Neant</v>
          </cell>
          <cell r="IQ11" t="str">
            <v>Neant</v>
          </cell>
          <cell r="IR11" t="str">
            <v>Neant</v>
          </cell>
          <cell r="IT11" t="str">
            <v>Neant</v>
          </cell>
          <cell r="IU11" t="str">
            <v>Neant</v>
          </cell>
          <cell r="IV11" t="str">
            <v>Neant</v>
          </cell>
        </row>
        <row r="12">
          <cell r="R12">
            <v>24</v>
          </cell>
          <cell r="S12">
            <v>12500</v>
          </cell>
          <cell r="V12">
            <v>24</v>
          </cell>
          <cell r="W12">
            <v>12500</v>
          </cell>
          <cell r="Z12">
            <v>24</v>
          </cell>
          <cell r="AA12">
            <v>12500</v>
          </cell>
          <cell r="AD12">
            <v>24</v>
          </cell>
          <cell r="AE12">
            <v>12500</v>
          </cell>
          <cell r="AH12">
            <v>24</v>
          </cell>
          <cell r="AI12">
            <v>12500</v>
          </cell>
          <cell r="AL12">
            <v>24</v>
          </cell>
          <cell r="AM12">
            <v>12500</v>
          </cell>
          <cell r="AP12">
            <v>24</v>
          </cell>
          <cell r="AQ12">
            <v>12500</v>
          </cell>
          <cell r="AT12">
            <v>24</v>
          </cell>
          <cell r="AU12">
            <v>12500</v>
          </cell>
          <cell r="AX12" t="str">
            <v xml:space="preserve">Congé 24 </v>
          </cell>
          <cell r="AY12" t="str">
            <v>Cotis. CACOBATPH</v>
          </cell>
          <cell r="BB12">
            <v>24</v>
          </cell>
          <cell r="BC12">
            <v>12500</v>
          </cell>
          <cell r="BF12">
            <v>24</v>
          </cell>
          <cell r="BG12">
            <v>12500</v>
          </cell>
          <cell r="BJ12">
            <v>24</v>
          </cell>
          <cell r="BK12">
            <v>12500</v>
          </cell>
          <cell r="BN12">
            <v>24</v>
          </cell>
          <cell r="BO12">
            <v>12500</v>
          </cell>
          <cell r="BR12">
            <v>24</v>
          </cell>
          <cell r="BS12">
            <v>12500</v>
          </cell>
          <cell r="BV12">
            <v>24</v>
          </cell>
          <cell r="BW12">
            <v>12500</v>
          </cell>
          <cell r="BZ12">
            <v>24</v>
          </cell>
          <cell r="CA12">
            <v>12500</v>
          </cell>
          <cell r="CD12">
            <v>24</v>
          </cell>
          <cell r="CE12">
            <v>12500</v>
          </cell>
          <cell r="CH12">
            <v>24</v>
          </cell>
          <cell r="CI12">
            <v>12500</v>
          </cell>
          <cell r="CL12">
            <v>24</v>
          </cell>
          <cell r="CM12">
            <v>12500</v>
          </cell>
          <cell r="CP12">
            <v>24</v>
          </cell>
          <cell r="CQ12">
            <v>12500</v>
          </cell>
          <cell r="CT12" t="str">
            <v xml:space="preserve">Congé 24 </v>
          </cell>
          <cell r="CU12" t="str">
            <v>Cotis.CACOBATPH</v>
          </cell>
          <cell r="CX12">
            <v>24</v>
          </cell>
          <cell r="CY12">
            <v>12500</v>
          </cell>
          <cell r="DB12">
            <v>24</v>
          </cell>
          <cell r="DC12">
            <v>12500</v>
          </cell>
          <cell r="DF12">
            <v>24</v>
          </cell>
          <cell r="DG12">
            <v>12500</v>
          </cell>
          <cell r="DJ12">
            <v>24</v>
          </cell>
          <cell r="DK12">
            <v>12500</v>
          </cell>
          <cell r="DL12">
            <v>12868.12</v>
          </cell>
          <cell r="DN12">
            <v>24</v>
          </cell>
          <cell r="DO12">
            <v>12500</v>
          </cell>
          <cell r="DP12">
            <v>12868.12</v>
          </cell>
          <cell r="DR12">
            <v>24</v>
          </cell>
          <cell r="DS12">
            <v>12500</v>
          </cell>
          <cell r="DT12">
            <v>12868.12</v>
          </cell>
          <cell r="DV12">
            <v>24</v>
          </cell>
          <cell r="DW12">
            <v>12500</v>
          </cell>
          <cell r="DX12">
            <v>12868.12</v>
          </cell>
          <cell r="DZ12">
            <v>24</v>
          </cell>
          <cell r="EA12">
            <v>12500</v>
          </cell>
          <cell r="EB12">
            <v>12868.12</v>
          </cell>
          <cell r="ED12">
            <v>24</v>
          </cell>
          <cell r="EE12">
            <v>12500</v>
          </cell>
          <cell r="EF12">
            <v>12868.12</v>
          </cell>
          <cell r="EH12">
            <v>22</v>
          </cell>
          <cell r="EI12">
            <v>9166.74</v>
          </cell>
          <cell r="EJ12">
            <v>10092.358124999999</v>
          </cell>
          <cell r="EL12">
            <v>16</v>
          </cell>
          <cell r="EM12">
            <v>6666.72</v>
          </cell>
          <cell r="EN12">
            <v>7321.7150000000001</v>
          </cell>
          <cell r="EP12" t="str">
            <v xml:space="preserve">Congé 24 </v>
          </cell>
          <cell r="EQ12" t="str">
            <v>Cotis.CACOBATPH</v>
          </cell>
          <cell r="ER12">
            <v>0</v>
          </cell>
          <cell r="ET12">
            <v>15</v>
          </cell>
          <cell r="EU12">
            <v>6250.05</v>
          </cell>
          <cell r="EV12">
            <v>6704.1078125000004</v>
          </cell>
          <cell r="EX12">
            <v>0</v>
          </cell>
          <cell r="EY12">
            <v>0</v>
          </cell>
          <cell r="EZ12" t="str">
            <v>Neant</v>
          </cell>
          <cell r="FB12" t="str">
            <v>Neant</v>
          </cell>
          <cell r="FC12" t="str">
            <v>Neant</v>
          </cell>
          <cell r="FD12" t="str">
            <v>Neant</v>
          </cell>
          <cell r="FF12" t="str">
            <v>Neant</v>
          </cell>
          <cell r="FG12" t="str">
            <v>Neant</v>
          </cell>
          <cell r="FH12" t="str">
            <v>Neant</v>
          </cell>
          <cell r="FJ12" t="str">
            <v>Neant</v>
          </cell>
          <cell r="FK12" t="str">
            <v>Neant</v>
          </cell>
          <cell r="FL12" t="str">
            <v>Neant</v>
          </cell>
          <cell r="FN12" t="str">
            <v>Neant</v>
          </cell>
          <cell r="FO12" t="str">
            <v>Neant</v>
          </cell>
          <cell r="FP12" t="str">
            <v>Neant</v>
          </cell>
          <cell r="FR12" t="str">
            <v>Neant</v>
          </cell>
          <cell r="FS12" t="str">
            <v>Neant</v>
          </cell>
          <cell r="FT12" t="str">
            <v>Neant</v>
          </cell>
          <cell r="FV12" t="str">
            <v>Neant</v>
          </cell>
          <cell r="FW12" t="str">
            <v>Neant</v>
          </cell>
          <cell r="FX12" t="str">
            <v>Neant</v>
          </cell>
          <cell r="FZ12" t="str">
            <v>Neant</v>
          </cell>
          <cell r="GA12" t="str">
            <v>Neant</v>
          </cell>
          <cell r="GB12" t="str">
            <v>Neant</v>
          </cell>
          <cell r="GD12" t="str">
            <v>Neant</v>
          </cell>
          <cell r="GE12" t="str">
            <v>Neant</v>
          </cell>
          <cell r="GF12" t="str">
            <v>Neant</v>
          </cell>
          <cell r="GH12" t="str">
            <v>Neant</v>
          </cell>
          <cell r="GI12" t="str">
            <v>Neant</v>
          </cell>
          <cell r="GJ12" t="str">
            <v>Neant</v>
          </cell>
          <cell r="GL12" t="str">
            <v>Neant</v>
          </cell>
          <cell r="GM12" t="str">
            <v>Neant</v>
          </cell>
          <cell r="GN12" t="str">
            <v>Neant</v>
          </cell>
          <cell r="GP12" t="str">
            <v>Neant</v>
          </cell>
          <cell r="GQ12" t="str">
            <v>Neant</v>
          </cell>
          <cell r="GR12" t="str">
            <v>Neant</v>
          </cell>
          <cell r="GT12" t="str">
            <v>Neant</v>
          </cell>
          <cell r="GU12" t="str">
            <v>Neant</v>
          </cell>
          <cell r="GV12" t="str">
            <v>Neant</v>
          </cell>
          <cell r="GX12" t="str">
            <v>Neant</v>
          </cell>
          <cell r="GY12" t="str">
            <v>Neant</v>
          </cell>
          <cell r="GZ12" t="str">
            <v>Neant</v>
          </cell>
          <cell r="HB12" t="str">
            <v>Neant</v>
          </cell>
          <cell r="HC12" t="str">
            <v>Neant</v>
          </cell>
          <cell r="HD12" t="str">
            <v>Neant</v>
          </cell>
          <cell r="HF12" t="str">
            <v>Neant</v>
          </cell>
          <cell r="HG12" t="str">
            <v>Neant</v>
          </cell>
          <cell r="HH12" t="str">
            <v>Neant</v>
          </cell>
          <cell r="HJ12" t="str">
            <v>Neant</v>
          </cell>
          <cell r="HK12" t="str">
            <v>Neant</v>
          </cell>
          <cell r="HL12" t="str">
            <v>Neant</v>
          </cell>
          <cell r="HN12" t="str">
            <v>Neant</v>
          </cell>
          <cell r="HO12" t="str">
            <v>Neant</v>
          </cell>
          <cell r="HP12" t="str">
            <v>Neant</v>
          </cell>
          <cell r="HR12" t="str">
            <v>Neant</v>
          </cell>
          <cell r="HS12" t="str">
            <v>Neant</v>
          </cell>
          <cell r="HT12" t="str">
            <v>Neant</v>
          </cell>
          <cell r="ID12" t="str">
            <v>Neant</v>
          </cell>
          <cell r="IE12" t="str">
            <v>Neant</v>
          </cell>
          <cell r="IF12" t="str">
            <v>Neant</v>
          </cell>
          <cell r="IH12" t="str">
            <v>Neant</v>
          </cell>
          <cell r="II12" t="str">
            <v>Neant</v>
          </cell>
          <cell r="IJ12" t="str">
            <v>Neant</v>
          </cell>
          <cell r="IL12" t="str">
            <v>Neant</v>
          </cell>
          <cell r="IM12" t="str">
            <v>Neant</v>
          </cell>
          <cell r="IN12" t="str">
            <v>Neant</v>
          </cell>
          <cell r="IP12" t="str">
            <v>Neant</v>
          </cell>
          <cell r="IQ12" t="str">
            <v>Neant</v>
          </cell>
          <cell r="IR12" t="str">
            <v>Neant</v>
          </cell>
          <cell r="IT12" t="str">
            <v>Neant</v>
          </cell>
          <cell r="IU12" t="str">
            <v>Neant</v>
          </cell>
          <cell r="IV12" t="str">
            <v>Neant</v>
          </cell>
        </row>
        <row r="13">
          <cell r="R13">
            <v>24</v>
          </cell>
          <cell r="S13">
            <v>15000</v>
          </cell>
          <cell r="V13">
            <v>24</v>
          </cell>
          <cell r="W13">
            <v>15000</v>
          </cell>
          <cell r="Z13">
            <v>24</v>
          </cell>
          <cell r="AA13">
            <v>15000</v>
          </cell>
          <cell r="AD13">
            <v>24</v>
          </cell>
          <cell r="AE13">
            <v>15000</v>
          </cell>
          <cell r="AH13">
            <v>24</v>
          </cell>
          <cell r="AI13">
            <v>15000</v>
          </cell>
          <cell r="AL13">
            <v>24</v>
          </cell>
          <cell r="AM13">
            <v>15000</v>
          </cell>
          <cell r="AP13">
            <v>24</v>
          </cell>
          <cell r="AQ13">
            <v>15000</v>
          </cell>
          <cell r="AT13">
            <v>24</v>
          </cell>
          <cell r="AU13">
            <v>15000</v>
          </cell>
          <cell r="AX13" t="str">
            <v xml:space="preserve">Congé 24 </v>
          </cell>
          <cell r="AY13" t="str">
            <v>Cotis. CACOBATPH</v>
          </cell>
          <cell r="BB13">
            <v>24</v>
          </cell>
          <cell r="BC13">
            <v>15000</v>
          </cell>
          <cell r="BF13">
            <v>24</v>
          </cell>
          <cell r="BG13">
            <v>15000</v>
          </cell>
          <cell r="BJ13">
            <v>24</v>
          </cell>
          <cell r="BK13">
            <v>15000</v>
          </cell>
          <cell r="BN13">
            <v>24</v>
          </cell>
          <cell r="BO13">
            <v>15000</v>
          </cell>
          <cell r="BR13">
            <v>24</v>
          </cell>
          <cell r="BS13">
            <v>15000</v>
          </cell>
          <cell r="BV13">
            <v>24</v>
          </cell>
          <cell r="BW13">
            <v>15000</v>
          </cell>
          <cell r="BZ13">
            <v>24</v>
          </cell>
          <cell r="CA13">
            <v>15000</v>
          </cell>
          <cell r="CD13">
            <v>24</v>
          </cell>
          <cell r="CE13">
            <v>15000</v>
          </cell>
          <cell r="CH13">
            <v>24</v>
          </cell>
          <cell r="CI13">
            <v>15000</v>
          </cell>
          <cell r="CL13">
            <v>24</v>
          </cell>
          <cell r="CM13">
            <v>15000</v>
          </cell>
          <cell r="CP13">
            <v>24</v>
          </cell>
          <cell r="CQ13">
            <v>15000</v>
          </cell>
          <cell r="CT13" t="str">
            <v xml:space="preserve">Congé 24 </v>
          </cell>
          <cell r="CU13" t="str">
            <v>Cotis.CACOBATPH</v>
          </cell>
          <cell r="CX13">
            <v>24</v>
          </cell>
          <cell r="CY13">
            <v>15000</v>
          </cell>
          <cell r="DB13">
            <v>24</v>
          </cell>
          <cell r="DC13">
            <v>15000</v>
          </cell>
          <cell r="DF13">
            <v>24</v>
          </cell>
          <cell r="DG13">
            <v>15000</v>
          </cell>
          <cell r="DJ13">
            <v>24</v>
          </cell>
          <cell r="DK13">
            <v>15000</v>
          </cell>
          <cell r="DL13">
            <v>15133.75</v>
          </cell>
          <cell r="DN13">
            <v>24</v>
          </cell>
          <cell r="DO13">
            <v>15000</v>
          </cell>
          <cell r="DP13">
            <v>15133.75</v>
          </cell>
          <cell r="DR13">
            <v>24</v>
          </cell>
          <cell r="DS13">
            <v>15000</v>
          </cell>
          <cell r="DT13">
            <v>15133.75</v>
          </cell>
          <cell r="DV13">
            <v>24</v>
          </cell>
          <cell r="DW13">
            <v>15000</v>
          </cell>
          <cell r="DX13">
            <v>15133.75</v>
          </cell>
          <cell r="DZ13">
            <v>24</v>
          </cell>
          <cell r="EA13">
            <v>15000</v>
          </cell>
          <cell r="EB13">
            <v>15133.75</v>
          </cell>
          <cell r="ED13">
            <v>24</v>
          </cell>
          <cell r="EE13">
            <v>15000</v>
          </cell>
          <cell r="EF13">
            <v>15133.75</v>
          </cell>
          <cell r="EH13">
            <v>25</v>
          </cell>
          <cell r="EI13">
            <v>14583.25</v>
          </cell>
          <cell r="EJ13">
            <v>17176.0703125</v>
          </cell>
          <cell r="EL13">
            <v>16</v>
          </cell>
          <cell r="EM13">
            <v>9120</v>
          </cell>
          <cell r="EN13">
            <v>10665</v>
          </cell>
          <cell r="EP13" t="str">
            <v xml:space="preserve">Congé 24 </v>
          </cell>
          <cell r="EQ13" t="str">
            <v>Cotis.CACOBATPH</v>
          </cell>
          <cell r="ER13">
            <v>0</v>
          </cell>
          <cell r="ET13">
            <v>23</v>
          </cell>
          <cell r="EU13">
            <v>13110</v>
          </cell>
          <cell r="EV13">
            <v>15030.9375</v>
          </cell>
          <cell r="EX13">
            <v>21</v>
          </cell>
          <cell r="EY13">
            <v>11970</v>
          </cell>
          <cell r="EZ13">
            <v>13847.8125</v>
          </cell>
          <cell r="FB13">
            <v>21</v>
          </cell>
          <cell r="FC13">
            <v>11970</v>
          </cell>
          <cell r="FD13">
            <v>13847.8125</v>
          </cell>
          <cell r="FF13">
            <v>21</v>
          </cell>
          <cell r="FG13">
            <v>11970</v>
          </cell>
          <cell r="FH13">
            <v>13397.81</v>
          </cell>
          <cell r="FJ13">
            <v>22.5</v>
          </cell>
          <cell r="FK13">
            <v>13124.93</v>
          </cell>
          <cell r="FL13">
            <v>15269.47</v>
          </cell>
          <cell r="FN13">
            <v>22</v>
          </cell>
          <cell r="FO13">
            <v>12833.26</v>
          </cell>
          <cell r="FP13">
            <v>14930.15</v>
          </cell>
          <cell r="FR13">
            <v>31</v>
          </cell>
          <cell r="FS13">
            <v>18166.580000000002</v>
          </cell>
          <cell r="FT13">
            <v>20363.47</v>
          </cell>
          <cell r="FV13">
            <v>25</v>
          </cell>
          <cell r="FW13">
            <v>14583.25</v>
          </cell>
          <cell r="FX13">
            <v>16966.07</v>
          </cell>
          <cell r="FZ13">
            <v>23</v>
          </cell>
          <cell r="GA13">
            <v>13416.59</v>
          </cell>
          <cell r="GB13">
            <v>15608.78</v>
          </cell>
          <cell r="GD13">
            <v>24</v>
          </cell>
          <cell r="GE13">
            <v>13999.92</v>
          </cell>
          <cell r="GF13">
            <v>16287.43</v>
          </cell>
          <cell r="GH13">
            <v>0</v>
          </cell>
          <cell r="GI13" t="str">
            <v xml:space="preserve">Congé </v>
          </cell>
          <cell r="GJ13">
            <v>0</v>
          </cell>
          <cell r="GL13">
            <v>24</v>
          </cell>
          <cell r="GM13">
            <v>13999.92</v>
          </cell>
          <cell r="GN13">
            <v>16287.43</v>
          </cell>
          <cell r="GP13">
            <v>23.5</v>
          </cell>
          <cell r="GQ13">
            <v>13708.26</v>
          </cell>
          <cell r="GR13">
            <v>15783.11</v>
          </cell>
          <cell r="GT13">
            <v>20</v>
          </cell>
          <cell r="GU13">
            <v>11666.6</v>
          </cell>
          <cell r="GV13">
            <v>13572.86</v>
          </cell>
          <cell r="GX13">
            <v>23</v>
          </cell>
          <cell r="GY13">
            <v>13416.59</v>
          </cell>
          <cell r="GZ13">
            <v>15608.783900000002</v>
          </cell>
          <cell r="HB13">
            <v>25.5</v>
          </cell>
          <cell r="HC13">
            <v>14535</v>
          </cell>
          <cell r="HD13">
            <v>17167.342999999997</v>
          </cell>
          <cell r="HF13">
            <v>22</v>
          </cell>
          <cell r="HG13">
            <v>12833.26</v>
          </cell>
          <cell r="HH13">
            <v>13500.14</v>
          </cell>
          <cell r="HJ13">
            <v>25</v>
          </cell>
          <cell r="HK13">
            <v>14583.25</v>
          </cell>
          <cell r="HL13">
            <v>17296.07</v>
          </cell>
          <cell r="HN13">
            <v>23</v>
          </cell>
          <cell r="HO13">
            <v>13416.59</v>
          </cell>
          <cell r="HP13">
            <v>16068.79</v>
          </cell>
          <cell r="HR13">
            <v>24</v>
          </cell>
          <cell r="HS13">
            <v>13999.92</v>
          </cell>
          <cell r="HT13">
            <v>16767.43</v>
          </cell>
          <cell r="ID13">
            <v>0</v>
          </cell>
          <cell r="IE13" t="str">
            <v xml:space="preserve">Congé </v>
          </cell>
          <cell r="IF13">
            <v>0</v>
          </cell>
          <cell r="IH13">
            <v>21</v>
          </cell>
          <cell r="II13">
            <v>12249.93</v>
          </cell>
          <cell r="IJ13">
            <v>14671.5</v>
          </cell>
          <cell r="IL13">
            <v>22</v>
          </cell>
          <cell r="IM13">
            <v>12833.26</v>
          </cell>
          <cell r="IN13">
            <v>15030.14</v>
          </cell>
          <cell r="IP13">
            <v>19.5</v>
          </cell>
          <cell r="IQ13">
            <v>11374.94</v>
          </cell>
          <cell r="IR13">
            <v>13453.54</v>
          </cell>
          <cell r="IT13">
            <v>4.5</v>
          </cell>
          <cell r="IU13">
            <v>2624.99</v>
          </cell>
          <cell r="IV13">
            <v>3058.9</v>
          </cell>
        </row>
        <row r="14">
          <cell r="R14">
            <v>24</v>
          </cell>
          <cell r="S14">
            <v>12500</v>
          </cell>
          <cell r="V14">
            <v>24</v>
          </cell>
          <cell r="W14">
            <v>12500</v>
          </cell>
          <cell r="Z14">
            <v>24</v>
          </cell>
          <cell r="AA14">
            <v>12500</v>
          </cell>
          <cell r="AD14">
            <v>24</v>
          </cell>
          <cell r="AE14">
            <v>12500</v>
          </cell>
          <cell r="AH14">
            <v>24</v>
          </cell>
          <cell r="AI14">
            <v>12500</v>
          </cell>
          <cell r="AL14">
            <v>24</v>
          </cell>
          <cell r="AM14">
            <v>12500</v>
          </cell>
          <cell r="AP14">
            <v>24</v>
          </cell>
          <cell r="AQ14">
            <v>12500</v>
          </cell>
          <cell r="AT14">
            <v>24</v>
          </cell>
          <cell r="AU14">
            <v>12500</v>
          </cell>
          <cell r="AX14" t="str">
            <v xml:space="preserve">Congé 24 </v>
          </cell>
          <cell r="AY14" t="str">
            <v>Cotis. CACOBATPH</v>
          </cell>
          <cell r="BB14">
            <v>24</v>
          </cell>
          <cell r="BC14">
            <v>12500</v>
          </cell>
          <cell r="BF14">
            <v>24</v>
          </cell>
          <cell r="BG14">
            <v>12500</v>
          </cell>
          <cell r="BJ14">
            <v>24</v>
          </cell>
          <cell r="BK14">
            <v>12500</v>
          </cell>
          <cell r="BN14">
            <v>24</v>
          </cell>
          <cell r="BO14">
            <v>12500</v>
          </cell>
          <cell r="BR14">
            <v>24</v>
          </cell>
          <cell r="BS14">
            <v>12500</v>
          </cell>
          <cell r="BV14">
            <v>24</v>
          </cell>
          <cell r="BW14">
            <v>12500</v>
          </cell>
          <cell r="BZ14">
            <v>24</v>
          </cell>
          <cell r="CA14">
            <v>12500</v>
          </cell>
          <cell r="CD14">
            <v>24</v>
          </cell>
          <cell r="CE14">
            <v>12500</v>
          </cell>
          <cell r="CH14">
            <v>24</v>
          </cell>
          <cell r="CI14">
            <v>12500</v>
          </cell>
          <cell r="CL14">
            <v>24</v>
          </cell>
          <cell r="CM14">
            <v>12500</v>
          </cell>
          <cell r="CP14">
            <v>24</v>
          </cell>
          <cell r="CQ14">
            <v>12500</v>
          </cell>
          <cell r="CT14" t="str">
            <v xml:space="preserve">Congé 24 </v>
          </cell>
          <cell r="CU14" t="str">
            <v>Cotis.CACOBATPH</v>
          </cell>
          <cell r="CX14">
            <v>24</v>
          </cell>
          <cell r="CY14">
            <v>12500</v>
          </cell>
          <cell r="DB14">
            <v>24</v>
          </cell>
          <cell r="DC14">
            <v>12500</v>
          </cell>
          <cell r="DF14">
            <v>24</v>
          </cell>
          <cell r="DG14">
            <v>12500</v>
          </cell>
          <cell r="DJ14">
            <v>24</v>
          </cell>
          <cell r="DK14">
            <v>12500</v>
          </cell>
          <cell r="DL14">
            <v>12868.12</v>
          </cell>
          <cell r="DN14">
            <v>24</v>
          </cell>
          <cell r="DO14">
            <v>12500</v>
          </cell>
          <cell r="DP14">
            <v>12868.12</v>
          </cell>
          <cell r="DR14">
            <v>24</v>
          </cell>
          <cell r="DS14">
            <v>12500</v>
          </cell>
          <cell r="DT14">
            <v>12868.12</v>
          </cell>
          <cell r="DV14">
            <v>24</v>
          </cell>
          <cell r="DW14">
            <v>12500</v>
          </cell>
          <cell r="DX14">
            <v>12868.12</v>
          </cell>
          <cell r="DZ14">
            <v>24</v>
          </cell>
          <cell r="EA14">
            <v>12500</v>
          </cell>
          <cell r="EB14">
            <v>12868.12</v>
          </cell>
          <cell r="ED14">
            <v>24</v>
          </cell>
          <cell r="EE14">
            <v>12500</v>
          </cell>
          <cell r="EF14">
            <v>12868.12</v>
          </cell>
          <cell r="EH14">
            <v>27.5</v>
          </cell>
          <cell r="EI14">
            <v>11458.53</v>
          </cell>
          <cell r="EJ14">
            <v>12569.2928125</v>
          </cell>
          <cell r="EL14">
            <v>26</v>
          </cell>
          <cell r="EM14">
            <v>10833.42</v>
          </cell>
          <cell r="EN14">
            <v>12347.786875</v>
          </cell>
          <cell r="EP14" t="str">
            <v xml:space="preserve">Congé 24 </v>
          </cell>
          <cell r="EQ14" t="str">
            <v>Cotis.CACOBATPH</v>
          </cell>
          <cell r="ER14">
            <v>0</v>
          </cell>
          <cell r="ET14">
            <v>20</v>
          </cell>
          <cell r="EU14">
            <v>8333.4</v>
          </cell>
          <cell r="EV14">
            <v>9622.1437500000011</v>
          </cell>
          <cell r="EX14">
            <v>20</v>
          </cell>
          <cell r="EY14">
            <v>8333.4</v>
          </cell>
          <cell r="EZ14">
            <v>9622.1437500000011</v>
          </cell>
          <cell r="FB14">
            <v>15</v>
          </cell>
          <cell r="FC14">
            <v>6250.05</v>
          </cell>
          <cell r="FD14">
            <v>7274.1078125000004</v>
          </cell>
          <cell r="FF14">
            <v>19</v>
          </cell>
          <cell r="FG14">
            <v>9500</v>
          </cell>
          <cell r="FH14">
            <v>9169.3799999999992</v>
          </cell>
          <cell r="FJ14">
            <v>16.5</v>
          </cell>
          <cell r="FK14">
            <v>8415</v>
          </cell>
          <cell r="FL14">
            <v>8081.09</v>
          </cell>
          <cell r="FN14">
            <v>18.5</v>
          </cell>
          <cell r="FO14">
            <v>9435</v>
          </cell>
          <cell r="FP14">
            <v>9040.4699999999993</v>
          </cell>
          <cell r="FR14">
            <v>28</v>
          </cell>
          <cell r="FS14">
            <v>14280</v>
          </cell>
          <cell r="FT14">
            <v>13851.25</v>
          </cell>
          <cell r="FV14">
            <v>24</v>
          </cell>
          <cell r="FW14">
            <v>12240</v>
          </cell>
          <cell r="FX14">
            <v>11932.5</v>
          </cell>
          <cell r="FZ14">
            <v>20</v>
          </cell>
          <cell r="GA14">
            <v>10200</v>
          </cell>
          <cell r="GB14">
            <v>9943.75</v>
          </cell>
          <cell r="GD14">
            <v>22</v>
          </cell>
          <cell r="GE14">
            <v>11220</v>
          </cell>
          <cell r="GF14">
            <v>10938.13</v>
          </cell>
          <cell r="GH14">
            <v>17.5</v>
          </cell>
          <cell r="GI14">
            <v>8925</v>
          </cell>
          <cell r="GJ14">
            <v>8700.7810000000009</v>
          </cell>
          <cell r="GL14">
            <v>0</v>
          </cell>
          <cell r="GM14" t="str">
            <v xml:space="preserve">Congé </v>
          </cell>
          <cell r="GN14">
            <v>0</v>
          </cell>
          <cell r="GP14">
            <v>24</v>
          </cell>
          <cell r="GQ14">
            <v>12240</v>
          </cell>
          <cell r="GR14">
            <v>11932.5</v>
          </cell>
          <cell r="GT14">
            <v>20</v>
          </cell>
          <cell r="GU14">
            <v>10200</v>
          </cell>
          <cell r="GV14">
            <v>9943.75</v>
          </cell>
          <cell r="GX14">
            <v>24</v>
          </cell>
          <cell r="GY14">
            <v>12240</v>
          </cell>
          <cell r="GZ14">
            <v>11932.5</v>
          </cell>
          <cell r="HB14">
            <v>23</v>
          </cell>
          <cell r="HC14">
            <v>11500</v>
          </cell>
          <cell r="HD14">
            <v>12101.875</v>
          </cell>
          <cell r="HF14">
            <v>24</v>
          </cell>
          <cell r="HG14">
            <v>12240</v>
          </cell>
          <cell r="HH14">
            <v>12052.5</v>
          </cell>
          <cell r="HJ14">
            <v>19</v>
          </cell>
          <cell r="HK14">
            <v>9690</v>
          </cell>
          <cell r="HL14">
            <v>10401.56</v>
          </cell>
          <cell r="HN14">
            <v>20</v>
          </cell>
          <cell r="HO14">
            <v>10200</v>
          </cell>
          <cell r="HP14">
            <v>11043.75</v>
          </cell>
          <cell r="HR14">
            <v>24</v>
          </cell>
          <cell r="HS14">
            <v>12240</v>
          </cell>
          <cell r="HT14">
            <v>13252.5</v>
          </cell>
          <cell r="ID14">
            <v>16</v>
          </cell>
          <cell r="IE14">
            <v>8160</v>
          </cell>
          <cell r="IF14">
            <v>8835</v>
          </cell>
          <cell r="IH14">
            <v>12</v>
          </cell>
          <cell r="II14">
            <v>6120</v>
          </cell>
          <cell r="IJ14">
            <v>6626.25</v>
          </cell>
          <cell r="IL14">
            <v>8.5</v>
          </cell>
          <cell r="IM14">
            <v>4335</v>
          </cell>
          <cell r="IN14">
            <v>4738.59</v>
          </cell>
          <cell r="IP14" t="str">
            <v>Neant</v>
          </cell>
          <cell r="IQ14" t="str">
            <v>Neant</v>
          </cell>
          <cell r="IR14" t="str">
            <v>Neant</v>
          </cell>
          <cell r="IT14" t="str">
            <v>Neant</v>
          </cell>
          <cell r="IU14" t="str">
            <v>Neant</v>
          </cell>
          <cell r="IV14" t="str">
            <v>Neant</v>
          </cell>
        </row>
        <row r="15">
          <cell r="R15">
            <v>24</v>
          </cell>
          <cell r="S15">
            <v>15000</v>
          </cell>
          <cell r="V15">
            <v>24</v>
          </cell>
          <cell r="W15">
            <v>15000</v>
          </cell>
          <cell r="Z15">
            <v>24</v>
          </cell>
          <cell r="AA15">
            <v>15000</v>
          </cell>
          <cell r="AD15">
            <v>24</v>
          </cell>
          <cell r="AE15">
            <v>15000</v>
          </cell>
          <cell r="AH15">
            <v>24</v>
          </cell>
          <cell r="AI15">
            <v>15000</v>
          </cell>
          <cell r="AL15">
            <v>24</v>
          </cell>
          <cell r="AM15">
            <v>15000</v>
          </cell>
          <cell r="AP15">
            <v>24</v>
          </cell>
          <cell r="AQ15">
            <v>15000</v>
          </cell>
          <cell r="AT15">
            <v>24</v>
          </cell>
          <cell r="AU15">
            <v>15000</v>
          </cell>
          <cell r="AX15">
            <v>10</v>
          </cell>
          <cell r="AY15">
            <v>6250</v>
          </cell>
          <cell r="BB15">
            <v>24</v>
          </cell>
          <cell r="BC15">
            <v>15000</v>
          </cell>
          <cell r="BF15">
            <v>24</v>
          </cell>
          <cell r="BG15">
            <v>15000</v>
          </cell>
          <cell r="BJ15">
            <v>24</v>
          </cell>
          <cell r="BK15">
            <v>15000</v>
          </cell>
          <cell r="BN15">
            <v>24</v>
          </cell>
          <cell r="BO15">
            <v>15000</v>
          </cell>
          <cell r="BR15">
            <v>24</v>
          </cell>
          <cell r="BS15">
            <v>15000</v>
          </cell>
          <cell r="BV15">
            <v>24</v>
          </cell>
          <cell r="BW15">
            <v>15000</v>
          </cell>
          <cell r="BZ15">
            <v>24</v>
          </cell>
          <cell r="CA15">
            <v>15000</v>
          </cell>
          <cell r="CD15">
            <v>24</v>
          </cell>
          <cell r="CE15">
            <v>15000</v>
          </cell>
          <cell r="CH15">
            <v>24</v>
          </cell>
          <cell r="CI15">
            <v>15000</v>
          </cell>
          <cell r="CL15">
            <v>24</v>
          </cell>
          <cell r="CM15">
            <v>15000</v>
          </cell>
          <cell r="CP15">
            <v>24</v>
          </cell>
          <cell r="CQ15">
            <v>15000</v>
          </cell>
          <cell r="CT15" t="str">
            <v xml:space="preserve">Congé 24 </v>
          </cell>
          <cell r="CU15" t="str">
            <v>Cotis.CACOBATPH</v>
          </cell>
          <cell r="CX15">
            <v>24</v>
          </cell>
          <cell r="CY15">
            <v>15000</v>
          </cell>
          <cell r="DB15">
            <v>24</v>
          </cell>
          <cell r="DC15">
            <v>15000</v>
          </cell>
          <cell r="DF15">
            <v>24</v>
          </cell>
          <cell r="DG15">
            <v>15000</v>
          </cell>
          <cell r="DJ15">
            <v>24</v>
          </cell>
          <cell r="DK15">
            <v>15000</v>
          </cell>
          <cell r="DL15">
            <v>15133.75</v>
          </cell>
          <cell r="DN15">
            <v>24</v>
          </cell>
          <cell r="DO15">
            <v>15000</v>
          </cell>
          <cell r="DP15">
            <v>15133.75</v>
          </cell>
          <cell r="DR15">
            <v>24</v>
          </cell>
          <cell r="DS15">
            <v>15000</v>
          </cell>
          <cell r="DT15">
            <v>15133.75</v>
          </cell>
          <cell r="DV15">
            <v>24</v>
          </cell>
          <cell r="DW15">
            <v>15000</v>
          </cell>
          <cell r="DX15">
            <v>15133.75</v>
          </cell>
          <cell r="DZ15">
            <v>24</v>
          </cell>
          <cell r="EA15">
            <v>15000</v>
          </cell>
          <cell r="EB15">
            <v>15133.75</v>
          </cell>
          <cell r="ED15">
            <v>24</v>
          </cell>
          <cell r="EE15">
            <v>15000</v>
          </cell>
          <cell r="EF15">
            <v>15133.75</v>
          </cell>
          <cell r="EH15">
            <v>10</v>
          </cell>
          <cell r="EI15">
            <v>6250</v>
          </cell>
          <cell r="EJ15">
            <v>7284.0625</v>
          </cell>
          <cell r="EL15" t="str">
            <v xml:space="preserve">Congé 24 </v>
          </cell>
          <cell r="EM15" t="str">
            <v>Cotis.CACOBATPH</v>
          </cell>
          <cell r="EN15" t="str">
            <v>Neant</v>
          </cell>
          <cell r="EP15" t="str">
            <v>Congé Sans solde 30</v>
          </cell>
          <cell r="EQ15" t="str">
            <v xml:space="preserve">Congé </v>
          </cell>
          <cell r="ER15" t="str">
            <v>Neant</v>
          </cell>
          <cell r="ET15" t="str">
            <v>Congé Sans solde 30</v>
          </cell>
          <cell r="EU15" t="str">
            <v xml:space="preserve">Congé </v>
          </cell>
          <cell r="EV15" t="str">
            <v>Neant</v>
          </cell>
          <cell r="EX15">
            <v>22</v>
          </cell>
          <cell r="EY15">
            <v>12833.26</v>
          </cell>
          <cell r="EZ15">
            <v>15590.15</v>
          </cell>
          <cell r="FB15">
            <v>22</v>
          </cell>
          <cell r="FC15">
            <v>12833.26</v>
          </cell>
          <cell r="FD15">
            <v>15590.141875000001</v>
          </cell>
          <cell r="FF15">
            <v>18</v>
          </cell>
          <cell r="FG15">
            <v>10499.94</v>
          </cell>
          <cell r="FH15">
            <v>12485.58</v>
          </cell>
          <cell r="FJ15">
            <v>22</v>
          </cell>
          <cell r="FK15">
            <v>12833.26</v>
          </cell>
          <cell r="FL15">
            <v>15590.15</v>
          </cell>
          <cell r="FN15">
            <v>24</v>
          </cell>
          <cell r="FO15">
            <v>13999.92</v>
          </cell>
          <cell r="FP15">
            <v>17007.43</v>
          </cell>
          <cell r="FR15">
            <v>24</v>
          </cell>
          <cell r="FS15">
            <v>13999.92</v>
          </cell>
          <cell r="FT15">
            <v>17007.43</v>
          </cell>
          <cell r="FV15">
            <v>24</v>
          </cell>
          <cell r="FW15">
            <v>13999.92</v>
          </cell>
          <cell r="FX15">
            <v>17007.43</v>
          </cell>
          <cell r="FZ15">
            <v>20</v>
          </cell>
          <cell r="GA15">
            <v>11666.6</v>
          </cell>
          <cell r="GB15">
            <v>14172.86</v>
          </cell>
          <cell r="GD15" t="str">
            <v>Neant</v>
          </cell>
          <cell r="GE15" t="str">
            <v>Neant</v>
          </cell>
          <cell r="GF15" t="str">
            <v>Neant</v>
          </cell>
          <cell r="GH15" t="str">
            <v>Neant</v>
          </cell>
          <cell r="GI15" t="str">
            <v>Neant</v>
          </cell>
          <cell r="GJ15" t="str">
            <v>Neant</v>
          </cell>
          <cell r="GL15" t="str">
            <v>Neant</v>
          </cell>
          <cell r="GM15" t="str">
            <v>Neant</v>
          </cell>
          <cell r="GN15" t="str">
            <v>Neant</v>
          </cell>
          <cell r="GP15" t="str">
            <v>Neant</v>
          </cell>
          <cell r="GQ15" t="str">
            <v>Neant</v>
          </cell>
          <cell r="GR15" t="str">
            <v>Neant</v>
          </cell>
          <cell r="GT15" t="str">
            <v>Neant</v>
          </cell>
          <cell r="GU15" t="str">
            <v>Neant</v>
          </cell>
          <cell r="GV15" t="str">
            <v>Neant</v>
          </cell>
          <cell r="GX15" t="str">
            <v>Neant</v>
          </cell>
          <cell r="GY15" t="str">
            <v>Neant</v>
          </cell>
          <cell r="GZ15" t="str">
            <v>Neant</v>
          </cell>
          <cell r="HB15" t="str">
            <v>Neant</v>
          </cell>
          <cell r="HC15" t="str">
            <v>Neant</v>
          </cell>
          <cell r="HD15" t="str">
            <v>Neant</v>
          </cell>
          <cell r="HF15" t="str">
            <v>Neant</v>
          </cell>
          <cell r="HG15" t="str">
            <v>Neant</v>
          </cell>
          <cell r="HH15" t="str">
            <v>Neant</v>
          </cell>
          <cell r="HJ15" t="str">
            <v>Neant</v>
          </cell>
          <cell r="HK15" t="str">
            <v>Neant</v>
          </cell>
          <cell r="HL15" t="str">
            <v>Neant</v>
          </cell>
          <cell r="HN15" t="str">
            <v>Neant</v>
          </cell>
          <cell r="HO15" t="str">
            <v>Neant</v>
          </cell>
          <cell r="HP15" t="str">
            <v>Neant</v>
          </cell>
          <cell r="HR15" t="str">
            <v>Neant</v>
          </cell>
          <cell r="HS15" t="str">
            <v>Neant</v>
          </cell>
          <cell r="HT15" t="str">
            <v>Neant</v>
          </cell>
          <cell r="ID15" t="str">
            <v>Neant</v>
          </cell>
          <cell r="IE15" t="str">
            <v>Neant</v>
          </cell>
          <cell r="IF15" t="str">
            <v>Neant</v>
          </cell>
          <cell r="IH15" t="str">
            <v>Neant</v>
          </cell>
          <cell r="II15" t="str">
            <v>Neant</v>
          </cell>
          <cell r="IJ15" t="str">
            <v>Neant</v>
          </cell>
          <cell r="IL15" t="str">
            <v>Neant</v>
          </cell>
          <cell r="IM15" t="str">
            <v>Neant</v>
          </cell>
          <cell r="IN15" t="str">
            <v>Neant</v>
          </cell>
          <cell r="IP15" t="str">
            <v>Neant</v>
          </cell>
          <cell r="IQ15" t="str">
            <v>Neant</v>
          </cell>
          <cell r="IR15" t="str">
            <v>Neant</v>
          </cell>
          <cell r="IT15" t="str">
            <v>Neant</v>
          </cell>
          <cell r="IU15" t="str">
            <v>Neant</v>
          </cell>
          <cell r="IV15" t="str">
            <v>Neant</v>
          </cell>
        </row>
        <row r="16">
          <cell r="R16">
            <v>24</v>
          </cell>
          <cell r="S16">
            <v>14400</v>
          </cell>
          <cell r="V16">
            <v>24</v>
          </cell>
          <cell r="W16">
            <v>14400</v>
          </cell>
          <cell r="Z16">
            <v>24</v>
          </cell>
          <cell r="AA16">
            <v>14400</v>
          </cell>
          <cell r="AD16">
            <v>24</v>
          </cell>
          <cell r="AE16">
            <v>14400</v>
          </cell>
          <cell r="AH16">
            <v>24</v>
          </cell>
          <cell r="AI16">
            <v>14400</v>
          </cell>
          <cell r="AL16">
            <v>24</v>
          </cell>
          <cell r="AM16">
            <v>14400</v>
          </cell>
          <cell r="AP16">
            <v>24</v>
          </cell>
          <cell r="AQ16">
            <v>14400</v>
          </cell>
          <cell r="AT16">
            <v>24</v>
          </cell>
          <cell r="AU16">
            <v>14400</v>
          </cell>
          <cell r="AX16">
            <v>10</v>
          </cell>
          <cell r="AY16">
            <v>6000</v>
          </cell>
          <cell r="BB16">
            <v>24</v>
          </cell>
          <cell r="BC16">
            <v>14400</v>
          </cell>
          <cell r="BF16">
            <v>24</v>
          </cell>
          <cell r="BG16">
            <v>14400</v>
          </cell>
          <cell r="BJ16">
            <v>24</v>
          </cell>
          <cell r="BK16">
            <v>14400</v>
          </cell>
          <cell r="BN16">
            <v>24</v>
          </cell>
          <cell r="BO16">
            <v>14400</v>
          </cell>
          <cell r="BR16">
            <v>24</v>
          </cell>
          <cell r="BS16">
            <v>14400</v>
          </cell>
          <cell r="BV16">
            <v>24</v>
          </cell>
          <cell r="BW16">
            <v>14400</v>
          </cell>
          <cell r="BZ16">
            <v>24</v>
          </cell>
          <cell r="CA16">
            <v>14400</v>
          </cell>
          <cell r="CD16">
            <v>24</v>
          </cell>
          <cell r="CE16">
            <v>14400</v>
          </cell>
          <cell r="CH16">
            <v>24</v>
          </cell>
          <cell r="CI16">
            <v>14400</v>
          </cell>
          <cell r="CL16">
            <v>24</v>
          </cell>
          <cell r="CM16">
            <v>14400</v>
          </cell>
          <cell r="CP16">
            <v>24</v>
          </cell>
          <cell r="CQ16">
            <v>14400</v>
          </cell>
          <cell r="CT16" t="str">
            <v xml:space="preserve">Congé 24 </v>
          </cell>
          <cell r="CU16" t="str">
            <v>Cotis.CACOBATPH</v>
          </cell>
          <cell r="CX16" t="str">
            <v>Neant</v>
          </cell>
          <cell r="CY16" t="str">
            <v>Neant</v>
          </cell>
          <cell r="CZ16" t="str">
            <v>Neant</v>
          </cell>
          <cell r="DB16" t="str">
            <v>Neant</v>
          </cell>
          <cell r="DC16" t="str">
            <v>Neant</v>
          </cell>
          <cell r="DD16" t="str">
            <v>Neant</v>
          </cell>
          <cell r="DF16" t="str">
            <v>Neant</v>
          </cell>
          <cell r="DG16" t="str">
            <v>Neant</v>
          </cell>
          <cell r="DH16" t="str">
            <v>Neant</v>
          </cell>
          <cell r="DJ16" t="str">
            <v>Neant</v>
          </cell>
          <cell r="DK16" t="str">
            <v>Neant</v>
          </cell>
          <cell r="DL16" t="str">
            <v>Neant</v>
          </cell>
          <cell r="DN16" t="str">
            <v>Neant</v>
          </cell>
          <cell r="DO16" t="str">
            <v>Neant</v>
          </cell>
          <cell r="DP16" t="str">
            <v>Neant</v>
          </cell>
          <cell r="DR16" t="str">
            <v>Neant</v>
          </cell>
          <cell r="DS16" t="str">
            <v>Neant</v>
          </cell>
          <cell r="DT16" t="str">
            <v>Neant</v>
          </cell>
          <cell r="DV16" t="str">
            <v>Neant</v>
          </cell>
          <cell r="DW16" t="str">
            <v>Neant</v>
          </cell>
          <cell r="DX16" t="str">
            <v>Neant</v>
          </cell>
          <cell r="DZ16" t="str">
            <v>Neant</v>
          </cell>
          <cell r="EA16" t="str">
            <v>Neant</v>
          </cell>
          <cell r="EB16" t="str">
            <v>Neant</v>
          </cell>
          <cell r="ED16" t="str">
            <v>Neant</v>
          </cell>
          <cell r="EE16" t="str">
            <v>Neant</v>
          </cell>
          <cell r="EF16" t="str">
            <v>Neant</v>
          </cell>
          <cell r="EH16" t="str">
            <v>Neant</v>
          </cell>
          <cell r="EI16" t="str">
            <v>Neant</v>
          </cell>
          <cell r="EJ16" t="str">
            <v>Neant</v>
          </cell>
          <cell r="EL16" t="str">
            <v>Neant</v>
          </cell>
          <cell r="EM16" t="str">
            <v>Neant</v>
          </cell>
          <cell r="EN16" t="str">
            <v>Neant</v>
          </cell>
          <cell r="EP16" t="str">
            <v>Neant</v>
          </cell>
          <cell r="EQ16" t="str">
            <v>Neant</v>
          </cell>
          <cell r="ER16" t="str">
            <v>Neant</v>
          </cell>
          <cell r="ET16" t="str">
            <v>Neant</v>
          </cell>
          <cell r="EU16" t="str">
            <v>Neant</v>
          </cell>
          <cell r="EV16" t="str">
            <v>Neant</v>
          </cell>
          <cell r="EX16" t="str">
            <v>Neant</v>
          </cell>
          <cell r="EY16" t="str">
            <v>Neant</v>
          </cell>
          <cell r="EZ16" t="str">
            <v>Neant</v>
          </cell>
          <cell r="FB16" t="str">
            <v>Neant</v>
          </cell>
          <cell r="FC16" t="str">
            <v>Neant</v>
          </cell>
          <cell r="FD16" t="str">
            <v>Neant</v>
          </cell>
          <cell r="FF16" t="str">
            <v>Neant</v>
          </cell>
          <cell r="FG16" t="str">
            <v>Neant</v>
          </cell>
          <cell r="FH16" t="str">
            <v>Neant</v>
          </cell>
          <cell r="FJ16" t="str">
            <v>Neant</v>
          </cell>
          <cell r="FK16" t="str">
            <v>Neant</v>
          </cell>
          <cell r="FL16" t="str">
            <v>Neant</v>
          </cell>
          <cell r="FN16" t="str">
            <v>Neant</v>
          </cell>
          <cell r="FO16" t="str">
            <v>Neant</v>
          </cell>
          <cell r="FP16" t="str">
            <v>Neant</v>
          </cell>
          <cell r="FR16" t="str">
            <v>Neant</v>
          </cell>
          <cell r="FS16" t="str">
            <v>Neant</v>
          </cell>
          <cell r="FT16" t="str">
            <v>Neant</v>
          </cell>
          <cell r="FV16" t="str">
            <v>Neant</v>
          </cell>
          <cell r="FW16" t="str">
            <v>Neant</v>
          </cell>
          <cell r="FX16" t="str">
            <v>Neant</v>
          </cell>
          <cell r="FZ16" t="str">
            <v>Neant</v>
          </cell>
          <cell r="GA16" t="str">
            <v>Neant</v>
          </cell>
          <cell r="GB16" t="str">
            <v>Neant</v>
          </cell>
          <cell r="GD16" t="str">
            <v>Neant</v>
          </cell>
          <cell r="GE16" t="str">
            <v>Neant</v>
          </cell>
          <cell r="GF16" t="str">
            <v>Neant</v>
          </cell>
          <cell r="GH16" t="str">
            <v>Neant</v>
          </cell>
          <cell r="GI16" t="str">
            <v>Neant</v>
          </cell>
          <cell r="GJ16" t="str">
            <v>Neant</v>
          </cell>
          <cell r="GL16" t="str">
            <v>Neant</v>
          </cell>
          <cell r="GM16" t="str">
            <v>Neant</v>
          </cell>
          <cell r="GN16" t="str">
            <v>Neant</v>
          </cell>
          <cell r="GP16" t="str">
            <v>Neant</v>
          </cell>
          <cell r="GQ16" t="str">
            <v>Neant</v>
          </cell>
          <cell r="GR16" t="str">
            <v>Neant</v>
          </cell>
          <cell r="GT16" t="str">
            <v>Neant</v>
          </cell>
          <cell r="GU16" t="str">
            <v>Neant</v>
          </cell>
          <cell r="GV16" t="str">
            <v>Neant</v>
          </cell>
          <cell r="GX16" t="str">
            <v>Neant</v>
          </cell>
          <cell r="GY16" t="str">
            <v>Neant</v>
          </cell>
          <cell r="GZ16" t="str">
            <v>Neant</v>
          </cell>
          <cell r="HB16" t="str">
            <v>Neant</v>
          </cell>
          <cell r="HC16" t="str">
            <v>Neant</v>
          </cell>
          <cell r="HD16" t="str">
            <v>Neant</v>
          </cell>
          <cell r="HF16" t="str">
            <v>Neant</v>
          </cell>
          <cell r="HG16" t="str">
            <v>Neant</v>
          </cell>
          <cell r="HH16" t="str">
            <v>Neant</v>
          </cell>
          <cell r="HJ16" t="str">
            <v>Neant</v>
          </cell>
          <cell r="HK16" t="str">
            <v>Neant</v>
          </cell>
          <cell r="HL16" t="str">
            <v>Neant</v>
          </cell>
          <cell r="HN16" t="str">
            <v>Neant</v>
          </cell>
          <cell r="HO16" t="str">
            <v>Neant</v>
          </cell>
          <cell r="HP16" t="str">
            <v>Neant</v>
          </cell>
          <cell r="HR16" t="str">
            <v>Neant</v>
          </cell>
          <cell r="HS16" t="str">
            <v>Neant</v>
          </cell>
          <cell r="HT16" t="str">
            <v>Neant</v>
          </cell>
          <cell r="ID16" t="str">
            <v>Neant</v>
          </cell>
          <cell r="IE16" t="str">
            <v>Neant</v>
          </cell>
          <cell r="IF16" t="str">
            <v>Neant</v>
          </cell>
          <cell r="IH16" t="str">
            <v>Neant</v>
          </cell>
          <cell r="II16" t="str">
            <v>Neant</v>
          </cell>
          <cell r="IJ16" t="str">
            <v>Neant</v>
          </cell>
          <cell r="IL16" t="str">
            <v>Neant</v>
          </cell>
          <cell r="IM16" t="str">
            <v>Neant</v>
          </cell>
          <cell r="IN16" t="str">
            <v>Neant</v>
          </cell>
          <cell r="IP16" t="str">
            <v>Neant</v>
          </cell>
          <cell r="IQ16" t="str">
            <v>Neant</v>
          </cell>
          <cell r="IR16" t="str">
            <v>Neant</v>
          </cell>
          <cell r="IT16" t="str">
            <v>Neant</v>
          </cell>
          <cell r="IU16" t="str">
            <v>Neant</v>
          </cell>
          <cell r="IV16" t="str">
            <v>Neant</v>
          </cell>
        </row>
        <row r="17">
          <cell r="R17" t="str">
            <v>Neant</v>
          </cell>
          <cell r="S17" t="str">
            <v>Neant</v>
          </cell>
          <cell r="T17" t="str">
            <v>Neant</v>
          </cell>
          <cell r="V17">
            <v>24</v>
          </cell>
          <cell r="W17">
            <v>12500</v>
          </cell>
          <cell r="Z17">
            <v>24</v>
          </cell>
          <cell r="AA17">
            <v>12500</v>
          </cell>
          <cell r="AD17">
            <v>24</v>
          </cell>
          <cell r="AE17">
            <v>12500</v>
          </cell>
          <cell r="AH17">
            <v>24</v>
          </cell>
          <cell r="AI17">
            <v>12500</v>
          </cell>
          <cell r="AL17">
            <v>24</v>
          </cell>
          <cell r="AM17">
            <v>12500</v>
          </cell>
          <cell r="AP17">
            <v>24</v>
          </cell>
          <cell r="AQ17">
            <v>12500</v>
          </cell>
          <cell r="AT17">
            <v>24</v>
          </cell>
          <cell r="AU17">
            <v>12500</v>
          </cell>
          <cell r="AX17">
            <v>10</v>
          </cell>
          <cell r="AY17">
            <v>5206.37</v>
          </cell>
          <cell r="BB17">
            <v>24</v>
          </cell>
          <cell r="BC17">
            <v>12500</v>
          </cell>
          <cell r="BF17">
            <v>24</v>
          </cell>
          <cell r="BG17">
            <v>12500</v>
          </cell>
          <cell r="BJ17">
            <v>24</v>
          </cell>
          <cell r="BK17">
            <v>12500</v>
          </cell>
          <cell r="BN17">
            <v>24</v>
          </cell>
          <cell r="BO17">
            <v>12500</v>
          </cell>
          <cell r="BR17">
            <v>24</v>
          </cell>
          <cell r="BS17">
            <v>12500</v>
          </cell>
          <cell r="BV17">
            <v>24</v>
          </cell>
          <cell r="BW17">
            <v>12500</v>
          </cell>
          <cell r="BZ17">
            <v>24</v>
          </cell>
          <cell r="CA17">
            <v>12500</v>
          </cell>
          <cell r="CD17">
            <v>24</v>
          </cell>
          <cell r="CE17">
            <v>12500</v>
          </cell>
          <cell r="CH17">
            <v>24</v>
          </cell>
          <cell r="CI17">
            <v>12500</v>
          </cell>
          <cell r="CL17">
            <v>24</v>
          </cell>
          <cell r="CM17">
            <v>12500</v>
          </cell>
          <cell r="CP17">
            <v>24</v>
          </cell>
          <cell r="CQ17">
            <v>12500</v>
          </cell>
          <cell r="CT17" t="str">
            <v xml:space="preserve">Congé 24 </v>
          </cell>
          <cell r="CU17" t="str">
            <v>Cotis.CACOBATPH</v>
          </cell>
          <cell r="CX17">
            <v>24</v>
          </cell>
          <cell r="CY17">
            <v>12500</v>
          </cell>
          <cell r="DB17">
            <v>24</v>
          </cell>
          <cell r="DC17">
            <v>12500</v>
          </cell>
          <cell r="DF17">
            <v>24</v>
          </cell>
          <cell r="DG17">
            <v>12500</v>
          </cell>
          <cell r="DJ17">
            <v>24</v>
          </cell>
          <cell r="DK17">
            <v>12500</v>
          </cell>
          <cell r="DL17">
            <v>12868.12</v>
          </cell>
          <cell r="DN17">
            <v>24</v>
          </cell>
          <cell r="DO17">
            <v>12500</v>
          </cell>
          <cell r="DP17">
            <v>12868.12</v>
          </cell>
          <cell r="DR17">
            <v>24</v>
          </cell>
          <cell r="DS17">
            <v>12500</v>
          </cell>
          <cell r="DT17">
            <v>12868.12</v>
          </cell>
          <cell r="DV17">
            <v>24</v>
          </cell>
          <cell r="DW17">
            <v>12500</v>
          </cell>
          <cell r="DX17">
            <v>12868.12</v>
          </cell>
          <cell r="DZ17">
            <v>24</v>
          </cell>
          <cell r="EA17">
            <v>12500</v>
          </cell>
          <cell r="EB17">
            <v>12868.12</v>
          </cell>
          <cell r="ED17">
            <v>24</v>
          </cell>
          <cell r="EE17">
            <v>12500</v>
          </cell>
          <cell r="EF17">
            <v>12868.12</v>
          </cell>
          <cell r="EH17">
            <v>24</v>
          </cell>
          <cell r="EI17">
            <v>10000.08</v>
          </cell>
          <cell r="EJ17">
            <v>10932.5725</v>
          </cell>
          <cell r="EL17">
            <v>23</v>
          </cell>
          <cell r="EM17">
            <v>9583.41</v>
          </cell>
          <cell r="EN17">
            <v>10554.9653125</v>
          </cell>
          <cell r="EP17">
            <v>17</v>
          </cell>
          <cell r="EQ17">
            <v>7083.39</v>
          </cell>
          <cell r="ER17">
            <v>7864.3221874999999</v>
          </cell>
          <cell r="ET17" t="str">
            <v xml:space="preserve">Congé 24 </v>
          </cell>
          <cell r="EU17" t="str">
            <v>Cotis.CACOBATPH</v>
          </cell>
          <cell r="EV17">
            <v>0</v>
          </cell>
          <cell r="EX17">
            <v>27</v>
          </cell>
          <cell r="EY17">
            <v>11250.09</v>
          </cell>
          <cell r="EZ17">
            <v>12235.3940625</v>
          </cell>
          <cell r="FB17">
            <v>20</v>
          </cell>
          <cell r="FC17">
            <v>8333.4</v>
          </cell>
          <cell r="FD17">
            <v>8997.1437500000011</v>
          </cell>
          <cell r="FF17">
            <v>24.5</v>
          </cell>
          <cell r="FG17">
            <v>12250</v>
          </cell>
          <cell r="FH17">
            <v>11701.56</v>
          </cell>
          <cell r="FJ17">
            <v>23.5</v>
          </cell>
          <cell r="FK17">
            <v>11985</v>
          </cell>
          <cell r="FL17">
            <v>11666.41</v>
          </cell>
          <cell r="FN17">
            <v>23</v>
          </cell>
          <cell r="FO17">
            <v>11730</v>
          </cell>
          <cell r="FP17">
            <v>11400.31</v>
          </cell>
          <cell r="FR17">
            <v>30</v>
          </cell>
          <cell r="FS17">
            <v>15300</v>
          </cell>
          <cell r="FT17">
            <v>14775.63</v>
          </cell>
          <cell r="FV17">
            <v>25</v>
          </cell>
          <cell r="FW17">
            <v>12750</v>
          </cell>
          <cell r="FX17">
            <v>12429.69</v>
          </cell>
          <cell r="FZ17">
            <v>24</v>
          </cell>
          <cell r="GA17">
            <v>12240</v>
          </cell>
          <cell r="GB17">
            <v>11932.5</v>
          </cell>
          <cell r="GD17">
            <v>24</v>
          </cell>
          <cell r="GE17">
            <v>12000</v>
          </cell>
          <cell r="GF17">
            <v>13275</v>
          </cell>
          <cell r="GH17">
            <v>0</v>
          </cell>
          <cell r="GI17" t="str">
            <v xml:space="preserve">Congé </v>
          </cell>
          <cell r="GJ17">
            <v>0</v>
          </cell>
          <cell r="GL17">
            <v>24</v>
          </cell>
          <cell r="GM17">
            <v>12000</v>
          </cell>
          <cell r="GN17">
            <v>13275</v>
          </cell>
          <cell r="GP17">
            <v>24</v>
          </cell>
          <cell r="GQ17">
            <v>12000</v>
          </cell>
          <cell r="GR17">
            <v>13275</v>
          </cell>
          <cell r="GT17">
            <v>20</v>
          </cell>
          <cell r="GU17">
            <v>10000</v>
          </cell>
          <cell r="GV17">
            <v>11062.5</v>
          </cell>
          <cell r="GX17">
            <v>24</v>
          </cell>
          <cell r="GY17">
            <v>12000</v>
          </cell>
          <cell r="GZ17">
            <v>13275</v>
          </cell>
          <cell r="HB17">
            <v>25</v>
          </cell>
          <cell r="HC17">
            <v>12500</v>
          </cell>
          <cell r="HD17">
            <v>13168.125</v>
          </cell>
          <cell r="HF17">
            <v>24</v>
          </cell>
          <cell r="HG17">
            <v>12000</v>
          </cell>
          <cell r="HH17">
            <v>11835</v>
          </cell>
          <cell r="HJ17">
            <v>20</v>
          </cell>
          <cell r="HK17">
            <v>10000</v>
          </cell>
          <cell r="HL17">
            <v>10772.5</v>
          </cell>
          <cell r="HN17">
            <v>21</v>
          </cell>
          <cell r="HO17">
            <v>10500</v>
          </cell>
          <cell r="HP17">
            <v>11405.62</v>
          </cell>
          <cell r="HR17">
            <v>24</v>
          </cell>
          <cell r="HS17">
            <v>12000</v>
          </cell>
          <cell r="HT17">
            <v>13035</v>
          </cell>
          <cell r="ID17">
            <v>17</v>
          </cell>
          <cell r="IE17">
            <v>8500</v>
          </cell>
          <cell r="IF17">
            <v>9233.1200000000008</v>
          </cell>
          <cell r="IH17">
            <v>18</v>
          </cell>
          <cell r="II17">
            <v>9000</v>
          </cell>
          <cell r="IJ17">
            <v>9776.25</v>
          </cell>
          <cell r="IL17">
            <v>17</v>
          </cell>
          <cell r="IM17">
            <v>8500</v>
          </cell>
          <cell r="IN17">
            <v>9053.1200000000008</v>
          </cell>
          <cell r="IP17" t="str">
            <v>Neant</v>
          </cell>
          <cell r="IQ17" t="str">
            <v>Neant</v>
          </cell>
          <cell r="IR17" t="str">
            <v>Neant</v>
          </cell>
          <cell r="IT17" t="str">
            <v>Neant</v>
          </cell>
          <cell r="IU17" t="str">
            <v>Neant</v>
          </cell>
          <cell r="IV17" t="str">
            <v>Neant</v>
          </cell>
        </row>
        <row r="18">
          <cell r="R18" t="str">
            <v>Neant</v>
          </cell>
          <cell r="S18" t="str">
            <v>Neant</v>
          </cell>
          <cell r="T18" t="str">
            <v>Neant</v>
          </cell>
          <cell r="V18">
            <v>24</v>
          </cell>
          <cell r="W18">
            <v>12500</v>
          </cell>
          <cell r="Z18">
            <v>24</v>
          </cell>
          <cell r="AA18">
            <v>12500</v>
          </cell>
          <cell r="AD18">
            <v>24</v>
          </cell>
          <cell r="AE18">
            <v>12500</v>
          </cell>
          <cell r="AH18">
            <v>24</v>
          </cell>
          <cell r="AI18">
            <v>12500</v>
          </cell>
          <cell r="AL18">
            <v>24</v>
          </cell>
          <cell r="AM18">
            <v>12500</v>
          </cell>
          <cell r="AP18">
            <v>24</v>
          </cell>
          <cell r="AQ18">
            <v>12500</v>
          </cell>
          <cell r="AT18">
            <v>24</v>
          </cell>
          <cell r="AU18">
            <v>12500</v>
          </cell>
          <cell r="AX18">
            <v>12</v>
          </cell>
          <cell r="AY18">
            <v>6250</v>
          </cell>
          <cell r="BB18">
            <v>24</v>
          </cell>
          <cell r="BC18">
            <v>12500</v>
          </cell>
          <cell r="BF18">
            <v>24</v>
          </cell>
          <cell r="BG18">
            <v>12500</v>
          </cell>
          <cell r="BJ18">
            <v>24</v>
          </cell>
          <cell r="BK18">
            <v>12500</v>
          </cell>
          <cell r="BN18">
            <v>24</v>
          </cell>
          <cell r="BO18">
            <v>12500</v>
          </cell>
          <cell r="BR18">
            <v>24</v>
          </cell>
          <cell r="BS18">
            <v>12500</v>
          </cell>
          <cell r="BV18">
            <v>24</v>
          </cell>
          <cell r="BW18">
            <v>12500</v>
          </cell>
          <cell r="BZ18">
            <v>24</v>
          </cell>
          <cell r="CA18">
            <v>12500</v>
          </cell>
          <cell r="CD18">
            <v>24</v>
          </cell>
          <cell r="CE18">
            <v>12500</v>
          </cell>
          <cell r="CH18">
            <v>24</v>
          </cell>
          <cell r="CI18">
            <v>12500</v>
          </cell>
          <cell r="CL18">
            <v>24</v>
          </cell>
          <cell r="CM18">
            <v>12500</v>
          </cell>
          <cell r="CP18">
            <v>24</v>
          </cell>
          <cell r="CQ18">
            <v>12500</v>
          </cell>
          <cell r="CT18" t="str">
            <v xml:space="preserve">Congé 24 </v>
          </cell>
          <cell r="CU18" t="str">
            <v>Cotis.CACOBATPH</v>
          </cell>
          <cell r="CX18">
            <v>24</v>
          </cell>
          <cell r="CY18">
            <v>12500</v>
          </cell>
          <cell r="DB18">
            <v>24</v>
          </cell>
          <cell r="DC18">
            <v>12500</v>
          </cell>
          <cell r="DF18">
            <v>24</v>
          </cell>
          <cell r="DG18">
            <v>12500</v>
          </cell>
          <cell r="DJ18">
            <v>24</v>
          </cell>
          <cell r="DK18">
            <v>12500</v>
          </cell>
          <cell r="DL18">
            <v>12868.12</v>
          </cell>
          <cell r="DN18">
            <v>24</v>
          </cell>
          <cell r="DO18">
            <v>12500</v>
          </cell>
          <cell r="DP18">
            <v>12868.12</v>
          </cell>
          <cell r="DR18">
            <v>24</v>
          </cell>
          <cell r="DS18">
            <v>12500</v>
          </cell>
          <cell r="DT18">
            <v>12868.12</v>
          </cell>
          <cell r="DV18">
            <v>24</v>
          </cell>
          <cell r="DW18">
            <v>12500</v>
          </cell>
          <cell r="DX18">
            <v>12868.12</v>
          </cell>
          <cell r="DZ18">
            <v>24</v>
          </cell>
          <cell r="EA18">
            <v>12500</v>
          </cell>
          <cell r="EB18">
            <v>12868.12</v>
          </cell>
          <cell r="ED18">
            <v>24</v>
          </cell>
          <cell r="EE18">
            <v>12500</v>
          </cell>
          <cell r="EF18">
            <v>12868.12</v>
          </cell>
          <cell r="EH18">
            <v>23</v>
          </cell>
          <cell r="EI18">
            <v>9583.41</v>
          </cell>
          <cell r="EJ18">
            <v>10994.9653125</v>
          </cell>
          <cell r="EL18">
            <v>20.5</v>
          </cell>
          <cell r="EM18">
            <v>8541.7350000000006</v>
          </cell>
          <cell r="EN18">
            <v>9380.9473437500019</v>
          </cell>
          <cell r="EP18" t="str">
            <v xml:space="preserve">Congé 24 </v>
          </cell>
          <cell r="EQ18" t="str">
            <v>Cotis.CACOBATPH</v>
          </cell>
          <cell r="ER18">
            <v>0</v>
          </cell>
          <cell r="ET18">
            <v>23</v>
          </cell>
          <cell r="EU18">
            <v>9583.41</v>
          </cell>
          <cell r="EV18">
            <v>10364.9653125</v>
          </cell>
          <cell r="EX18">
            <v>22</v>
          </cell>
          <cell r="EY18">
            <v>9166.74</v>
          </cell>
          <cell r="EZ18">
            <v>9987.35</v>
          </cell>
          <cell r="FB18">
            <v>15</v>
          </cell>
          <cell r="FC18">
            <v>6250.05</v>
          </cell>
          <cell r="FD18">
            <v>6704.1078125000004</v>
          </cell>
          <cell r="FF18">
            <v>22</v>
          </cell>
          <cell r="FG18">
            <v>11000</v>
          </cell>
          <cell r="FH18">
            <v>10568.75</v>
          </cell>
          <cell r="FJ18">
            <v>24.5</v>
          </cell>
          <cell r="FK18">
            <v>12250</v>
          </cell>
          <cell r="FL18">
            <v>11791.56</v>
          </cell>
          <cell r="FN18">
            <v>20</v>
          </cell>
          <cell r="FO18">
            <v>10000</v>
          </cell>
          <cell r="FP18">
            <v>9662.5</v>
          </cell>
          <cell r="FR18">
            <v>28</v>
          </cell>
          <cell r="FS18">
            <v>14000</v>
          </cell>
          <cell r="FT18">
            <v>13467.5</v>
          </cell>
          <cell r="FV18">
            <v>21</v>
          </cell>
          <cell r="FW18">
            <v>10500</v>
          </cell>
          <cell r="FX18">
            <v>10145.629999999999</v>
          </cell>
          <cell r="FZ18">
            <v>16.5</v>
          </cell>
          <cell r="GA18">
            <v>8250</v>
          </cell>
          <cell r="GB18">
            <v>7971.56</v>
          </cell>
          <cell r="GD18">
            <v>19</v>
          </cell>
          <cell r="GE18">
            <v>9500</v>
          </cell>
          <cell r="GF18">
            <v>9179.3799999999992</v>
          </cell>
          <cell r="GH18">
            <v>0</v>
          </cell>
          <cell r="GI18" t="str">
            <v xml:space="preserve">Congé </v>
          </cell>
          <cell r="GJ18">
            <v>0</v>
          </cell>
          <cell r="GL18">
            <v>22</v>
          </cell>
          <cell r="GM18">
            <v>11000</v>
          </cell>
          <cell r="GN18">
            <v>10628.75</v>
          </cell>
          <cell r="GP18">
            <v>8</v>
          </cell>
          <cell r="GQ18">
            <v>4000</v>
          </cell>
          <cell r="GR18">
            <v>3865</v>
          </cell>
          <cell r="GT18" t="str">
            <v>Neant</v>
          </cell>
          <cell r="GU18" t="str">
            <v>Neant</v>
          </cell>
          <cell r="GV18" t="str">
            <v>Neant</v>
          </cell>
          <cell r="GX18" t="str">
            <v>Neant</v>
          </cell>
          <cell r="GY18" t="str">
            <v>Neant</v>
          </cell>
          <cell r="GZ18" t="str">
            <v>Neant</v>
          </cell>
          <cell r="HB18" t="str">
            <v>Neant</v>
          </cell>
          <cell r="HC18" t="str">
            <v>Neant</v>
          </cell>
          <cell r="HD18" t="str">
            <v>Neant</v>
          </cell>
          <cell r="HF18" t="str">
            <v>Neant</v>
          </cell>
          <cell r="HG18" t="str">
            <v>Neant</v>
          </cell>
          <cell r="HH18" t="str">
            <v>Neant</v>
          </cell>
          <cell r="HJ18" t="str">
            <v>Neant</v>
          </cell>
          <cell r="HK18" t="str">
            <v>Neant</v>
          </cell>
          <cell r="HL18" t="str">
            <v>Neant</v>
          </cell>
          <cell r="HN18" t="str">
            <v>Neant</v>
          </cell>
          <cell r="HO18" t="str">
            <v>Neant</v>
          </cell>
          <cell r="HP18" t="str">
            <v>Neant</v>
          </cell>
          <cell r="HR18">
            <v>24</v>
          </cell>
          <cell r="HS18">
            <v>12000</v>
          </cell>
          <cell r="HT18">
            <v>12715</v>
          </cell>
          <cell r="ID18">
            <v>23.5</v>
          </cell>
          <cell r="IE18">
            <v>11750</v>
          </cell>
          <cell r="IF18">
            <v>12528.44</v>
          </cell>
          <cell r="IH18">
            <v>20</v>
          </cell>
          <cell r="II18">
            <v>10000</v>
          </cell>
          <cell r="IJ18">
            <v>10662.5</v>
          </cell>
          <cell r="IL18">
            <v>23</v>
          </cell>
          <cell r="IM18">
            <v>11500</v>
          </cell>
          <cell r="IN18">
            <v>12101.87</v>
          </cell>
          <cell r="IP18">
            <v>21.5</v>
          </cell>
          <cell r="IQ18">
            <v>10750</v>
          </cell>
          <cell r="IR18">
            <v>11302.19</v>
          </cell>
          <cell r="IT18">
            <v>20.5</v>
          </cell>
          <cell r="IU18">
            <v>10250</v>
          </cell>
          <cell r="IV18">
            <v>10698.06</v>
          </cell>
        </row>
        <row r="19">
          <cell r="R19" t="str">
            <v>Neant</v>
          </cell>
          <cell r="S19" t="str">
            <v>Neant</v>
          </cell>
          <cell r="T19" t="str">
            <v>Neant</v>
          </cell>
          <cell r="V19" t="str">
            <v>Neant</v>
          </cell>
          <cell r="W19" t="str">
            <v>Neant</v>
          </cell>
          <cell r="X19" t="str">
            <v>Neant</v>
          </cell>
          <cell r="Z19">
            <v>24</v>
          </cell>
          <cell r="AA19">
            <v>12500</v>
          </cell>
          <cell r="AD19">
            <v>24</v>
          </cell>
          <cell r="AE19">
            <v>12500</v>
          </cell>
          <cell r="AH19">
            <v>24</v>
          </cell>
          <cell r="AI19">
            <v>12500</v>
          </cell>
          <cell r="AL19">
            <v>24</v>
          </cell>
          <cell r="AM19">
            <v>12500</v>
          </cell>
          <cell r="AP19">
            <v>24</v>
          </cell>
          <cell r="AQ19">
            <v>12500</v>
          </cell>
          <cell r="AT19">
            <v>24</v>
          </cell>
          <cell r="AU19">
            <v>12500</v>
          </cell>
          <cell r="AX19">
            <v>10</v>
          </cell>
          <cell r="AY19">
            <v>6250</v>
          </cell>
          <cell r="BB19">
            <v>24</v>
          </cell>
          <cell r="BC19">
            <v>12500</v>
          </cell>
          <cell r="BF19">
            <v>24</v>
          </cell>
          <cell r="BG19">
            <v>12500</v>
          </cell>
          <cell r="BJ19">
            <v>24</v>
          </cell>
          <cell r="BK19">
            <v>12500</v>
          </cell>
          <cell r="BN19">
            <v>24</v>
          </cell>
          <cell r="BO19">
            <v>12500</v>
          </cell>
          <cell r="BR19">
            <v>24</v>
          </cell>
          <cell r="BS19">
            <v>12500</v>
          </cell>
          <cell r="BV19">
            <v>24</v>
          </cell>
          <cell r="BW19">
            <v>12500</v>
          </cell>
          <cell r="BZ19">
            <v>24</v>
          </cell>
          <cell r="CA19">
            <v>12500</v>
          </cell>
          <cell r="CD19" t="str">
            <v>Neant</v>
          </cell>
          <cell r="CE19" t="str">
            <v>Neant</v>
          </cell>
          <cell r="CF19" t="str">
            <v>Neant</v>
          </cell>
          <cell r="CH19" t="str">
            <v>Neant</v>
          </cell>
          <cell r="CI19" t="str">
            <v>Neant</v>
          </cell>
          <cell r="CJ19" t="str">
            <v>Neant</v>
          </cell>
          <cell r="CL19" t="str">
            <v>Neant</v>
          </cell>
          <cell r="CM19" t="str">
            <v>Neant</v>
          </cell>
          <cell r="CN19" t="str">
            <v>Neant</v>
          </cell>
          <cell r="CP19" t="str">
            <v>Neant</v>
          </cell>
          <cell r="CQ19" t="str">
            <v>Neant</v>
          </cell>
          <cell r="CR19" t="str">
            <v>Neant</v>
          </cell>
          <cell r="CT19" t="str">
            <v>Neant</v>
          </cell>
          <cell r="CU19" t="str">
            <v>Neant</v>
          </cell>
          <cell r="CV19" t="str">
            <v>Neant</v>
          </cell>
          <cell r="CX19" t="str">
            <v>Neant</v>
          </cell>
          <cell r="CY19" t="str">
            <v>Neant</v>
          </cell>
          <cell r="CZ19" t="str">
            <v>Neant</v>
          </cell>
          <cell r="DB19" t="str">
            <v>Neant</v>
          </cell>
          <cell r="DC19" t="str">
            <v>Neant</v>
          </cell>
          <cell r="DD19" t="str">
            <v>Neant</v>
          </cell>
          <cell r="DF19" t="str">
            <v>Neant</v>
          </cell>
          <cell r="DG19" t="str">
            <v>Neant</v>
          </cell>
          <cell r="DH19" t="str">
            <v>Neant</v>
          </cell>
          <cell r="DJ19" t="str">
            <v>Neant</v>
          </cell>
          <cell r="DK19" t="str">
            <v>Neant</v>
          </cell>
          <cell r="DL19" t="str">
            <v>Neant</v>
          </cell>
          <cell r="DN19" t="str">
            <v>Neant</v>
          </cell>
          <cell r="DO19" t="str">
            <v>Neant</v>
          </cell>
          <cell r="DP19" t="str">
            <v>Neant</v>
          </cell>
          <cell r="DR19" t="str">
            <v>Neant</v>
          </cell>
          <cell r="DS19" t="str">
            <v>Neant</v>
          </cell>
          <cell r="DT19" t="str">
            <v>Neant</v>
          </cell>
          <cell r="DV19" t="str">
            <v>Neant</v>
          </cell>
          <cell r="DW19" t="str">
            <v>Neant</v>
          </cell>
          <cell r="DX19" t="str">
            <v>Neant</v>
          </cell>
          <cell r="DZ19" t="str">
            <v>Neant</v>
          </cell>
          <cell r="EA19" t="str">
            <v>Neant</v>
          </cell>
          <cell r="EB19" t="str">
            <v>Neant</v>
          </cell>
          <cell r="ED19" t="str">
            <v>Neant</v>
          </cell>
          <cell r="EE19" t="str">
            <v>Neant</v>
          </cell>
          <cell r="EF19" t="str">
            <v>Neant</v>
          </cell>
          <cell r="EH19" t="str">
            <v>Neant</v>
          </cell>
          <cell r="EI19" t="str">
            <v>Neant</v>
          </cell>
          <cell r="EJ19" t="str">
            <v>Neant</v>
          </cell>
          <cell r="EL19" t="str">
            <v>Neant</v>
          </cell>
          <cell r="EM19" t="str">
            <v>Neant</v>
          </cell>
          <cell r="EN19" t="str">
            <v>Neant</v>
          </cell>
          <cell r="EP19" t="str">
            <v>Neant</v>
          </cell>
          <cell r="EQ19" t="str">
            <v>Neant</v>
          </cell>
          <cell r="ER19" t="str">
            <v>Neant</v>
          </cell>
          <cell r="ET19" t="str">
            <v>Neant</v>
          </cell>
          <cell r="EU19" t="str">
            <v>Neant</v>
          </cell>
          <cell r="EV19" t="str">
            <v>Neant</v>
          </cell>
          <cell r="EX19" t="str">
            <v>Neant</v>
          </cell>
          <cell r="EY19" t="str">
            <v>Neant</v>
          </cell>
          <cell r="EZ19" t="str">
            <v>Neant</v>
          </cell>
          <cell r="FB19" t="str">
            <v>Neant</v>
          </cell>
          <cell r="FC19" t="str">
            <v>Neant</v>
          </cell>
          <cell r="FD19" t="str">
            <v>Neant</v>
          </cell>
          <cell r="FF19" t="str">
            <v>Neant</v>
          </cell>
          <cell r="FG19" t="str">
            <v>Neant</v>
          </cell>
          <cell r="FH19" t="str">
            <v>Neant</v>
          </cell>
          <cell r="FJ19" t="str">
            <v>Neant</v>
          </cell>
          <cell r="FK19" t="str">
            <v>Neant</v>
          </cell>
          <cell r="FL19" t="str">
            <v>Neant</v>
          </cell>
          <cell r="FN19" t="str">
            <v>Neant</v>
          </cell>
          <cell r="FO19" t="str">
            <v>Neant</v>
          </cell>
          <cell r="FP19" t="str">
            <v>Neant</v>
          </cell>
          <cell r="FR19" t="str">
            <v>Neant</v>
          </cell>
          <cell r="FS19" t="str">
            <v>Neant</v>
          </cell>
          <cell r="FT19" t="str">
            <v>Neant</v>
          </cell>
          <cell r="FV19" t="str">
            <v>Neant</v>
          </cell>
          <cell r="FW19" t="str">
            <v>Neant</v>
          </cell>
          <cell r="FX19" t="str">
            <v>Neant</v>
          </cell>
          <cell r="FZ19" t="str">
            <v>Neant</v>
          </cell>
          <cell r="GA19" t="str">
            <v>Neant</v>
          </cell>
          <cell r="GB19" t="str">
            <v>Neant</v>
          </cell>
          <cell r="GD19" t="str">
            <v>Neant</v>
          </cell>
          <cell r="GE19" t="str">
            <v>Neant</v>
          </cell>
          <cell r="GF19" t="str">
            <v>Neant</v>
          </cell>
          <cell r="GH19" t="str">
            <v>Neant</v>
          </cell>
          <cell r="GI19" t="str">
            <v>Neant</v>
          </cell>
          <cell r="GJ19" t="str">
            <v>Neant</v>
          </cell>
          <cell r="GL19" t="str">
            <v>Neant</v>
          </cell>
          <cell r="GM19" t="str">
            <v>Neant</v>
          </cell>
          <cell r="GN19" t="str">
            <v>Neant</v>
          </cell>
          <cell r="GP19" t="str">
            <v>Neant</v>
          </cell>
          <cell r="GQ19" t="str">
            <v>Neant</v>
          </cell>
          <cell r="GR19" t="str">
            <v>Neant</v>
          </cell>
          <cell r="GT19" t="str">
            <v>Neant</v>
          </cell>
          <cell r="GU19" t="str">
            <v>Neant</v>
          </cell>
          <cell r="GV19" t="str">
            <v>Neant</v>
          </cell>
          <cell r="GX19" t="str">
            <v>Neant</v>
          </cell>
          <cell r="GY19" t="str">
            <v>Neant</v>
          </cell>
          <cell r="GZ19" t="str">
            <v>Neant</v>
          </cell>
          <cell r="HB19" t="str">
            <v>Neant</v>
          </cell>
          <cell r="HC19" t="str">
            <v>Neant</v>
          </cell>
          <cell r="HD19" t="str">
            <v>Neant</v>
          </cell>
          <cell r="HF19" t="str">
            <v>Neant</v>
          </cell>
          <cell r="HG19" t="str">
            <v>Neant</v>
          </cell>
          <cell r="HH19" t="str">
            <v>Neant</v>
          </cell>
          <cell r="HJ19" t="str">
            <v>Neant</v>
          </cell>
          <cell r="HK19" t="str">
            <v>Neant</v>
          </cell>
          <cell r="HL19" t="str">
            <v>Neant</v>
          </cell>
          <cell r="HN19" t="str">
            <v>Neant</v>
          </cell>
          <cell r="HO19" t="str">
            <v>Neant</v>
          </cell>
          <cell r="HP19" t="str">
            <v>Neant</v>
          </cell>
          <cell r="HR19" t="str">
            <v>Neant</v>
          </cell>
          <cell r="HS19" t="str">
            <v>Neant</v>
          </cell>
          <cell r="HT19" t="str">
            <v>Neant</v>
          </cell>
          <cell r="ID19" t="str">
            <v>Neant</v>
          </cell>
          <cell r="IE19" t="str">
            <v>Neant</v>
          </cell>
          <cell r="IF19" t="str">
            <v>Neant</v>
          </cell>
          <cell r="IH19" t="str">
            <v>Neant</v>
          </cell>
          <cell r="II19" t="str">
            <v>Neant</v>
          </cell>
          <cell r="IJ19" t="str">
            <v>Neant</v>
          </cell>
          <cell r="IL19" t="str">
            <v>Neant</v>
          </cell>
          <cell r="IM19" t="str">
            <v>Neant</v>
          </cell>
          <cell r="IN19" t="str">
            <v>Neant</v>
          </cell>
          <cell r="IP19" t="str">
            <v>Neant</v>
          </cell>
          <cell r="IQ19" t="str">
            <v>Neant</v>
          </cell>
          <cell r="IR19" t="str">
            <v>Neant</v>
          </cell>
          <cell r="IT19" t="str">
            <v>Neant</v>
          </cell>
          <cell r="IU19" t="str">
            <v>Neant</v>
          </cell>
          <cell r="IV19" t="str">
            <v>Neant</v>
          </cell>
        </row>
        <row r="20">
          <cell r="R20" t="str">
            <v>Neant</v>
          </cell>
          <cell r="S20" t="str">
            <v>Neant</v>
          </cell>
          <cell r="T20" t="str">
            <v>Neant</v>
          </cell>
          <cell r="V20" t="str">
            <v>Neant</v>
          </cell>
          <cell r="W20" t="str">
            <v>Neant</v>
          </cell>
          <cell r="X20" t="str">
            <v>Neant</v>
          </cell>
          <cell r="Z20">
            <v>24</v>
          </cell>
          <cell r="AA20">
            <v>12500</v>
          </cell>
          <cell r="AD20">
            <v>24</v>
          </cell>
          <cell r="AE20">
            <v>12500</v>
          </cell>
          <cell r="AH20">
            <v>24</v>
          </cell>
          <cell r="AI20">
            <v>12500</v>
          </cell>
          <cell r="AL20">
            <v>24</v>
          </cell>
          <cell r="AM20">
            <v>12500</v>
          </cell>
          <cell r="AP20">
            <v>24</v>
          </cell>
          <cell r="AQ20">
            <v>12500</v>
          </cell>
          <cell r="AT20">
            <v>24</v>
          </cell>
          <cell r="AU20">
            <v>12500</v>
          </cell>
          <cell r="AX20">
            <v>14</v>
          </cell>
          <cell r="AY20">
            <v>7290.31</v>
          </cell>
          <cell r="BB20">
            <v>24</v>
          </cell>
          <cell r="BC20">
            <v>12500</v>
          </cell>
          <cell r="BF20">
            <v>24</v>
          </cell>
          <cell r="BG20">
            <v>12500</v>
          </cell>
          <cell r="BJ20">
            <v>24</v>
          </cell>
          <cell r="BK20">
            <v>12500</v>
          </cell>
          <cell r="BN20">
            <v>24</v>
          </cell>
          <cell r="BO20">
            <v>12500</v>
          </cell>
          <cell r="BR20">
            <v>24</v>
          </cell>
          <cell r="BS20">
            <v>12500</v>
          </cell>
          <cell r="BV20">
            <v>24</v>
          </cell>
          <cell r="BW20">
            <v>12500</v>
          </cell>
          <cell r="BZ20">
            <v>24</v>
          </cell>
          <cell r="CA20">
            <v>12500</v>
          </cell>
          <cell r="CD20">
            <v>24</v>
          </cell>
          <cell r="CE20">
            <v>12500</v>
          </cell>
          <cell r="CH20">
            <v>24</v>
          </cell>
          <cell r="CI20">
            <v>12500</v>
          </cell>
          <cell r="CL20">
            <v>24</v>
          </cell>
          <cell r="CM20">
            <v>12500</v>
          </cell>
          <cell r="CP20">
            <v>24</v>
          </cell>
          <cell r="CQ20">
            <v>12500</v>
          </cell>
          <cell r="CT20" t="str">
            <v xml:space="preserve">Congé 24 </v>
          </cell>
          <cell r="CU20" t="str">
            <v>Cotis.CACOBATPH</v>
          </cell>
          <cell r="CX20">
            <v>24</v>
          </cell>
          <cell r="CY20">
            <v>12500</v>
          </cell>
          <cell r="DB20">
            <v>24</v>
          </cell>
          <cell r="DC20">
            <v>12500</v>
          </cell>
          <cell r="DF20">
            <v>24</v>
          </cell>
          <cell r="DG20">
            <v>12500</v>
          </cell>
          <cell r="DJ20">
            <v>24</v>
          </cell>
          <cell r="DK20">
            <v>12500</v>
          </cell>
          <cell r="DL20">
            <v>12868.12</v>
          </cell>
          <cell r="DN20">
            <v>24</v>
          </cell>
          <cell r="DO20">
            <v>12500</v>
          </cell>
          <cell r="DP20">
            <v>12868.12</v>
          </cell>
          <cell r="DR20">
            <v>24</v>
          </cell>
          <cell r="DS20">
            <v>12500</v>
          </cell>
          <cell r="DT20">
            <v>12868.12</v>
          </cell>
          <cell r="DV20">
            <v>24</v>
          </cell>
          <cell r="DW20">
            <v>12500</v>
          </cell>
          <cell r="DX20">
            <v>12868.12</v>
          </cell>
          <cell r="DZ20">
            <v>24</v>
          </cell>
          <cell r="EA20">
            <v>12500</v>
          </cell>
          <cell r="EB20">
            <v>12868.12</v>
          </cell>
          <cell r="ED20">
            <v>24</v>
          </cell>
          <cell r="EE20">
            <v>12500</v>
          </cell>
          <cell r="EF20">
            <v>12868.12</v>
          </cell>
          <cell r="EH20">
            <v>22</v>
          </cell>
          <cell r="EI20">
            <v>9166.74</v>
          </cell>
          <cell r="EJ20">
            <v>9357.3581249999988</v>
          </cell>
          <cell r="EL20">
            <v>27</v>
          </cell>
          <cell r="EM20">
            <v>11250.09</v>
          </cell>
          <cell r="EN20">
            <v>12115.3940625</v>
          </cell>
          <cell r="EP20">
            <v>22</v>
          </cell>
          <cell r="EQ20">
            <v>9166.74</v>
          </cell>
          <cell r="ER20">
            <v>9827.3581249999988</v>
          </cell>
          <cell r="ET20" t="str">
            <v>Congé 24</v>
          </cell>
          <cell r="EU20" t="str">
            <v>Cotis.CACOBATPH</v>
          </cell>
          <cell r="EV20">
            <v>0</v>
          </cell>
          <cell r="EX20">
            <v>21</v>
          </cell>
          <cell r="EY20">
            <v>8750.07</v>
          </cell>
          <cell r="EZ20">
            <v>9569.7509375000009</v>
          </cell>
          <cell r="FB20">
            <v>22</v>
          </cell>
          <cell r="FC20">
            <v>9166.74</v>
          </cell>
          <cell r="FD20">
            <v>9987.3581249999988</v>
          </cell>
          <cell r="FF20">
            <v>27</v>
          </cell>
          <cell r="FG20">
            <v>13500</v>
          </cell>
          <cell r="FH20">
            <v>12954.38</v>
          </cell>
          <cell r="FJ20">
            <v>22</v>
          </cell>
          <cell r="FK20">
            <v>11000</v>
          </cell>
          <cell r="FL20">
            <v>9968.75</v>
          </cell>
          <cell r="FN20">
            <v>21</v>
          </cell>
          <cell r="FO20">
            <v>10500</v>
          </cell>
          <cell r="FP20">
            <v>9515.6299999999992</v>
          </cell>
          <cell r="FR20">
            <v>26</v>
          </cell>
          <cell r="FS20">
            <v>13000</v>
          </cell>
          <cell r="FT20">
            <v>11781.25</v>
          </cell>
          <cell r="FV20">
            <v>26</v>
          </cell>
          <cell r="FW20">
            <v>13000</v>
          </cell>
          <cell r="FX20">
            <v>11781.25</v>
          </cell>
          <cell r="FZ20">
            <v>23</v>
          </cell>
          <cell r="GA20">
            <v>11500</v>
          </cell>
          <cell r="GB20">
            <v>10421.879999999999</v>
          </cell>
          <cell r="GD20">
            <v>24</v>
          </cell>
          <cell r="GE20">
            <v>12000</v>
          </cell>
          <cell r="GF20">
            <v>10875</v>
          </cell>
          <cell r="GH20">
            <v>0</v>
          </cell>
          <cell r="GI20" t="str">
            <v xml:space="preserve">Congé </v>
          </cell>
          <cell r="GJ20">
            <v>0</v>
          </cell>
          <cell r="GL20">
            <v>24</v>
          </cell>
          <cell r="GM20">
            <v>12000</v>
          </cell>
          <cell r="GN20">
            <v>10875</v>
          </cell>
          <cell r="GP20">
            <v>21</v>
          </cell>
          <cell r="GQ20">
            <v>10500</v>
          </cell>
          <cell r="GR20">
            <v>9515.6299999999992</v>
          </cell>
          <cell r="GT20">
            <v>20</v>
          </cell>
          <cell r="GU20">
            <v>10000</v>
          </cell>
          <cell r="GV20">
            <v>9062.5</v>
          </cell>
          <cell r="GX20">
            <v>19</v>
          </cell>
          <cell r="GY20">
            <v>9500</v>
          </cell>
          <cell r="GZ20">
            <v>8609.375</v>
          </cell>
          <cell r="HB20">
            <v>25</v>
          </cell>
          <cell r="HC20">
            <v>12500</v>
          </cell>
          <cell r="HD20">
            <v>12708.125</v>
          </cell>
          <cell r="HF20">
            <v>24</v>
          </cell>
          <cell r="HG20">
            <v>12000</v>
          </cell>
          <cell r="HH20">
            <v>11595</v>
          </cell>
          <cell r="HJ20">
            <v>23</v>
          </cell>
          <cell r="HK20">
            <v>11500</v>
          </cell>
          <cell r="HL20">
            <v>12181.88</v>
          </cell>
          <cell r="HN20">
            <v>24</v>
          </cell>
          <cell r="HO20">
            <v>12000</v>
          </cell>
          <cell r="HP20">
            <v>12795</v>
          </cell>
          <cell r="HR20">
            <v>23</v>
          </cell>
          <cell r="HS20">
            <v>11500</v>
          </cell>
          <cell r="HT20">
            <v>12181.87</v>
          </cell>
          <cell r="ID20">
            <v>0</v>
          </cell>
          <cell r="IE20" t="str">
            <v xml:space="preserve">Congé </v>
          </cell>
          <cell r="IF20">
            <v>0</v>
          </cell>
          <cell r="IH20">
            <v>22</v>
          </cell>
          <cell r="II20">
            <v>11000</v>
          </cell>
          <cell r="IJ20">
            <v>11698.75</v>
          </cell>
          <cell r="IL20">
            <v>23</v>
          </cell>
          <cell r="IM20">
            <v>11500</v>
          </cell>
          <cell r="IN20">
            <v>12101.87</v>
          </cell>
          <cell r="IP20">
            <v>22.5</v>
          </cell>
          <cell r="IQ20">
            <v>11250</v>
          </cell>
          <cell r="IR20">
            <v>11915.31</v>
          </cell>
          <cell r="IT20">
            <v>24.5</v>
          </cell>
          <cell r="IU20">
            <v>12250</v>
          </cell>
          <cell r="IV20">
            <v>12781.56</v>
          </cell>
        </row>
        <row r="21">
          <cell r="R21" t="str">
            <v>Neant</v>
          </cell>
          <cell r="S21" t="str">
            <v>Neant</v>
          </cell>
          <cell r="T21" t="str">
            <v>Neant</v>
          </cell>
          <cell r="V21" t="str">
            <v>Neant</v>
          </cell>
          <cell r="W21" t="str">
            <v>Neant</v>
          </cell>
          <cell r="X21" t="str">
            <v>Neant</v>
          </cell>
          <cell r="Z21" t="str">
            <v>Neant</v>
          </cell>
          <cell r="AA21" t="str">
            <v>Neant</v>
          </cell>
          <cell r="AB21" t="str">
            <v>Neant</v>
          </cell>
          <cell r="AD21" t="str">
            <v>Neant</v>
          </cell>
          <cell r="AE21" t="str">
            <v>Neant</v>
          </cell>
          <cell r="AF21" t="str">
            <v>Neant</v>
          </cell>
          <cell r="AH21">
            <v>24</v>
          </cell>
          <cell r="AI21">
            <v>12500</v>
          </cell>
          <cell r="AL21">
            <v>24</v>
          </cell>
          <cell r="AM21">
            <v>12500</v>
          </cell>
          <cell r="AP21">
            <v>24</v>
          </cell>
          <cell r="AQ21">
            <v>12500</v>
          </cell>
          <cell r="AT21">
            <v>24</v>
          </cell>
          <cell r="AU21">
            <v>12500</v>
          </cell>
          <cell r="AX21">
            <v>19</v>
          </cell>
          <cell r="AY21">
            <v>9893</v>
          </cell>
          <cell r="BB21">
            <v>24</v>
          </cell>
          <cell r="BC21">
            <v>12500</v>
          </cell>
          <cell r="BF21">
            <v>24</v>
          </cell>
          <cell r="BG21">
            <v>12500</v>
          </cell>
          <cell r="BJ21">
            <v>24</v>
          </cell>
          <cell r="BK21">
            <v>12500</v>
          </cell>
          <cell r="BN21">
            <v>24</v>
          </cell>
          <cell r="BO21">
            <v>12500</v>
          </cell>
          <cell r="BR21">
            <v>24</v>
          </cell>
          <cell r="BS21">
            <v>12500</v>
          </cell>
          <cell r="BV21">
            <v>24</v>
          </cell>
          <cell r="BW21">
            <v>12500</v>
          </cell>
          <cell r="BZ21">
            <v>24</v>
          </cell>
          <cell r="CA21">
            <v>12500</v>
          </cell>
          <cell r="CD21">
            <v>24</v>
          </cell>
          <cell r="CE21">
            <v>12500</v>
          </cell>
          <cell r="CH21">
            <v>24</v>
          </cell>
          <cell r="CI21">
            <v>12500</v>
          </cell>
          <cell r="CL21">
            <v>24</v>
          </cell>
          <cell r="CM21">
            <v>12500</v>
          </cell>
          <cell r="CP21">
            <v>24</v>
          </cell>
          <cell r="CQ21">
            <v>12500</v>
          </cell>
          <cell r="CT21" t="str">
            <v xml:space="preserve">Congé 24 </v>
          </cell>
          <cell r="CU21" t="str">
            <v>Cotis.CACOBATPH</v>
          </cell>
          <cell r="CX21">
            <v>24</v>
          </cell>
          <cell r="CY21">
            <v>12500</v>
          </cell>
          <cell r="DB21">
            <v>24</v>
          </cell>
          <cell r="DC21">
            <v>12500</v>
          </cell>
          <cell r="DF21">
            <v>24</v>
          </cell>
          <cell r="DG21">
            <v>12500</v>
          </cell>
          <cell r="DJ21">
            <v>24</v>
          </cell>
          <cell r="DK21">
            <v>12500</v>
          </cell>
          <cell r="DL21">
            <v>12868.12</v>
          </cell>
          <cell r="DN21">
            <v>24</v>
          </cell>
          <cell r="DO21">
            <v>12500</v>
          </cell>
          <cell r="DP21">
            <v>12868.12</v>
          </cell>
          <cell r="DR21">
            <v>24</v>
          </cell>
          <cell r="DS21">
            <v>12500</v>
          </cell>
          <cell r="DT21">
            <v>12868.12</v>
          </cell>
          <cell r="DV21">
            <v>24</v>
          </cell>
          <cell r="DW21">
            <v>12500</v>
          </cell>
          <cell r="DX21">
            <v>12868.12</v>
          </cell>
          <cell r="DZ21">
            <v>24</v>
          </cell>
          <cell r="EA21">
            <v>12500</v>
          </cell>
          <cell r="EB21">
            <v>12868.12</v>
          </cell>
          <cell r="ED21">
            <v>24</v>
          </cell>
          <cell r="EE21">
            <v>12500</v>
          </cell>
          <cell r="EF21">
            <v>12868.12</v>
          </cell>
          <cell r="EH21">
            <v>28</v>
          </cell>
          <cell r="EI21">
            <v>11666.76</v>
          </cell>
          <cell r="EJ21">
            <v>12653.001249999999</v>
          </cell>
          <cell r="EL21">
            <v>19</v>
          </cell>
          <cell r="EM21">
            <v>7916.73</v>
          </cell>
          <cell r="EN21">
            <v>8694.5365624999995</v>
          </cell>
          <cell r="EP21" t="str">
            <v xml:space="preserve">Congé 24 </v>
          </cell>
          <cell r="EQ21" t="str">
            <v>Cotis.CACOBATPH</v>
          </cell>
          <cell r="ER21">
            <v>0</v>
          </cell>
          <cell r="ET21">
            <v>22</v>
          </cell>
          <cell r="EU21">
            <v>9166.74</v>
          </cell>
          <cell r="EV21">
            <v>9667.3581249999988</v>
          </cell>
          <cell r="EX21">
            <v>26</v>
          </cell>
          <cell r="EY21">
            <v>10833.42</v>
          </cell>
          <cell r="EZ21">
            <v>11797.78</v>
          </cell>
          <cell r="FB21">
            <v>18</v>
          </cell>
          <cell r="FC21">
            <v>7500.06</v>
          </cell>
          <cell r="FD21">
            <v>8236.9293750000015</v>
          </cell>
          <cell r="FF21">
            <v>19</v>
          </cell>
          <cell r="FG21">
            <v>9500</v>
          </cell>
          <cell r="FH21">
            <v>9119.3799999999992</v>
          </cell>
          <cell r="FJ21">
            <v>22.5</v>
          </cell>
          <cell r="FK21">
            <v>11250</v>
          </cell>
          <cell r="FL21">
            <v>10855.31</v>
          </cell>
          <cell r="FN21">
            <v>23</v>
          </cell>
          <cell r="FO21">
            <v>11500</v>
          </cell>
          <cell r="FP21">
            <v>11081.88</v>
          </cell>
          <cell r="FR21">
            <v>25.5</v>
          </cell>
          <cell r="FS21">
            <v>12750</v>
          </cell>
          <cell r="FT21">
            <v>12319.69</v>
          </cell>
          <cell r="FV21">
            <v>25</v>
          </cell>
          <cell r="FW21">
            <v>12500</v>
          </cell>
          <cell r="FX21">
            <v>12078.13</v>
          </cell>
          <cell r="FZ21">
            <v>24</v>
          </cell>
          <cell r="GA21">
            <v>12000</v>
          </cell>
          <cell r="GB21">
            <v>11595</v>
          </cell>
          <cell r="GD21">
            <v>24</v>
          </cell>
          <cell r="GE21">
            <v>12000</v>
          </cell>
          <cell r="GF21">
            <v>11595</v>
          </cell>
          <cell r="GH21">
            <v>0</v>
          </cell>
          <cell r="GI21" t="str">
            <v xml:space="preserve">Congé </v>
          </cell>
          <cell r="GJ21">
            <v>0</v>
          </cell>
          <cell r="GL21">
            <v>24</v>
          </cell>
          <cell r="GM21">
            <v>12000</v>
          </cell>
          <cell r="GN21">
            <v>11595</v>
          </cell>
          <cell r="GP21">
            <v>18</v>
          </cell>
          <cell r="GQ21">
            <v>9000</v>
          </cell>
          <cell r="GR21">
            <v>8696.25</v>
          </cell>
          <cell r="GT21">
            <v>20</v>
          </cell>
          <cell r="GU21">
            <v>10000</v>
          </cell>
          <cell r="GV21">
            <v>9662.5</v>
          </cell>
          <cell r="GX21">
            <v>20</v>
          </cell>
          <cell r="GY21">
            <v>10000</v>
          </cell>
          <cell r="GZ21">
            <v>9662.5</v>
          </cell>
          <cell r="HB21">
            <v>26</v>
          </cell>
          <cell r="HC21">
            <v>13000</v>
          </cell>
          <cell r="HD21">
            <v>13221.25</v>
          </cell>
          <cell r="HF21">
            <v>23</v>
          </cell>
          <cell r="HG21">
            <v>11500</v>
          </cell>
          <cell r="HH21">
            <v>11111.88</v>
          </cell>
          <cell r="HJ21">
            <v>25</v>
          </cell>
          <cell r="HK21">
            <v>12500</v>
          </cell>
          <cell r="HL21">
            <v>13248.13</v>
          </cell>
          <cell r="HN21">
            <v>24</v>
          </cell>
          <cell r="HO21">
            <v>12000</v>
          </cell>
          <cell r="HP21">
            <v>12795</v>
          </cell>
          <cell r="HR21">
            <v>23</v>
          </cell>
          <cell r="HS21">
            <v>11500</v>
          </cell>
          <cell r="HT21">
            <v>12181.87</v>
          </cell>
          <cell r="ID21">
            <v>0</v>
          </cell>
          <cell r="IE21" t="str">
            <v xml:space="preserve">Congé </v>
          </cell>
          <cell r="IF21">
            <v>0</v>
          </cell>
          <cell r="IH21">
            <v>22</v>
          </cell>
          <cell r="II21">
            <v>11000</v>
          </cell>
          <cell r="IJ21">
            <v>11728.75</v>
          </cell>
          <cell r="IL21">
            <v>23</v>
          </cell>
          <cell r="IM21">
            <v>11500</v>
          </cell>
          <cell r="IN21">
            <v>12101.87</v>
          </cell>
          <cell r="IP21">
            <v>21.5</v>
          </cell>
          <cell r="IQ21">
            <v>10750</v>
          </cell>
          <cell r="IR21">
            <v>11382.19</v>
          </cell>
          <cell r="IT21">
            <v>21.5</v>
          </cell>
          <cell r="IU21">
            <v>10750</v>
          </cell>
          <cell r="IV21">
            <v>11222.19</v>
          </cell>
        </row>
        <row r="22">
          <cell r="R22" t="str">
            <v>Neant</v>
          </cell>
          <cell r="S22" t="str">
            <v>Neant</v>
          </cell>
          <cell r="T22" t="str">
            <v>Neant</v>
          </cell>
          <cell r="V22" t="str">
            <v>Neant</v>
          </cell>
          <cell r="W22" t="str">
            <v>Neant</v>
          </cell>
          <cell r="X22" t="str">
            <v>Neant</v>
          </cell>
          <cell r="Z22" t="str">
            <v>Neant</v>
          </cell>
          <cell r="AA22" t="str">
            <v>Neant</v>
          </cell>
          <cell r="AB22" t="str">
            <v>Neant</v>
          </cell>
          <cell r="AD22" t="str">
            <v>Neant</v>
          </cell>
          <cell r="AE22" t="str">
            <v>Neant</v>
          </cell>
          <cell r="AF22" t="str">
            <v>Neant</v>
          </cell>
          <cell r="AH22">
            <v>24</v>
          </cell>
          <cell r="AI22">
            <v>12500</v>
          </cell>
          <cell r="AL22">
            <v>24</v>
          </cell>
          <cell r="AM22">
            <v>12500</v>
          </cell>
          <cell r="AP22">
            <v>24</v>
          </cell>
          <cell r="AQ22">
            <v>12500</v>
          </cell>
          <cell r="AT22">
            <v>24</v>
          </cell>
          <cell r="AU22">
            <v>12500</v>
          </cell>
          <cell r="AX22">
            <v>19</v>
          </cell>
          <cell r="AY22">
            <v>9893</v>
          </cell>
          <cell r="BB22">
            <v>24</v>
          </cell>
          <cell r="BC22">
            <v>12500</v>
          </cell>
          <cell r="BF22">
            <v>24</v>
          </cell>
          <cell r="BG22">
            <v>12500</v>
          </cell>
          <cell r="BJ22">
            <v>24</v>
          </cell>
          <cell r="BK22">
            <v>12500</v>
          </cell>
          <cell r="BN22" t="str">
            <v>Neant</v>
          </cell>
          <cell r="BO22" t="str">
            <v>Neant</v>
          </cell>
          <cell r="BP22" t="str">
            <v>Neant</v>
          </cell>
          <cell r="BR22" t="str">
            <v>Neant</v>
          </cell>
          <cell r="BS22" t="str">
            <v>Neant</v>
          </cell>
          <cell r="BT22" t="str">
            <v>Neant</v>
          </cell>
          <cell r="BV22" t="str">
            <v>Neant</v>
          </cell>
          <cell r="BW22" t="str">
            <v>Neant</v>
          </cell>
          <cell r="BX22" t="str">
            <v>Neant</v>
          </cell>
          <cell r="BZ22" t="str">
            <v>Neant</v>
          </cell>
          <cell r="CA22" t="str">
            <v>Neant</v>
          </cell>
          <cell r="CB22" t="str">
            <v>Neant</v>
          </cell>
          <cell r="CD22" t="str">
            <v>Neant</v>
          </cell>
          <cell r="CE22" t="str">
            <v>Neant</v>
          </cell>
          <cell r="CF22" t="str">
            <v>Neant</v>
          </cell>
          <cell r="CH22" t="str">
            <v>Neant</v>
          </cell>
          <cell r="CI22" t="str">
            <v>Neant</v>
          </cell>
          <cell r="CJ22" t="str">
            <v>Neant</v>
          </cell>
          <cell r="CL22" t="str">
            <v>Neant</v>
          </cell>
          <cell r="CM22" t="str">
            <v>Neant</v>
          </cell>
          <cell r="CN22" t="str">
            <v>Neant</v>
          </cell>
          <cell r="CP22" t="str">
            <v>Neant</v>
          </cell>
          <cell r="CQ22" t="str">
            <v>Neant</v>
          </cell>
          <cell r="CR22" t="str">
            <v>Neant</v>
          </cell>
          <cell r="CT22" t="str">
            <v>Neant</v>
          </cell>
          <cell r="CU22" t="str">
            <v>Neant</v>
          </cell>
          <cell r="CV22" t="str">
            <v>Neant</v>
          </cell>
          <cell r="CX22" t="str">
            <v>Neant</v>
          </cell>
          <cell r="CY22" t="str">
            <v>Neant</v>
          </cell>
          <cell r="CZ22" t="str">
            <v>Neant</v>
          </cell>
          <cell r="DB22" t="str">
            <v>Neant</v>
          </cell>
          <cell r="DC22" t="str">
            <v>Neant</v>
          </cell>
          <cell r="DD22" t="str">
            <v>Neant</v>
          </cell>
          <cell r="DF22" t="str">
            <v>Neant</v>
          </cell>
          <cell r="DG22" t="str">
            <v>Neant</v>
          </cell>
          <cell r="DH22" t="str">
            <v>Neant</v>
          </cell>
          <cell r="DJ22" t="str">
            <v>Neant</v>
          </cell>
          <cell r="DK22" t="str">
            <v>Neant</v>
          </cell>
          <cell r="DL22" t="str">
            <v>Neant</v>
          </cell>
          <cell r="DN22" t="str">
            <v>Neant</v>
          </cell>
          <cell r="DO22" t="str">
            <v>Neant</v>
          </cell>
          <cell r="DP22" t="str">
            <v>Neant</v>
          </cell>
          <cell r="DR22" t="str">
            <v>Neant</v>
          </cell>
          <cell r="DS22" t="str">
            <v>Neant</v>
          </cell>
          <cell r="DT22" t="str">
            <v>Neant</v>
          </cell>
          <cell r="DV22" t="str">
            <v>Neant</v>
          </cell>
          <cell r="DW22" t="str">
            <v>Neant</v>
          </cell>
          <cell r="DX22" t="str">
            <v>Neant</v>
          </cell>
          <cell r="DZ22" t="str">
            <v>Neant</v>
          </cell>
          <cell r="EA22" t="str">
            <v>Neant</v>
          </cell>
          <cell r="EB22" t="str">
            <v>Neant</v>
          </cell>
          <cell r="ED22" t="str">
            <v>Neant</v>
          </cell>
          <cell r="EE22" t="str">
            <v>Neant</v>
          </cell>
          <cell r="EF22" t="str">
            <v>Neant</v>
          </cell>
          <cell r="EH22" t="str">
            <v>Neant</v>
          </cell>
          <cell r="EI22" t="str">
            <v>Neant</v>
          </cell>
          <cell r="EJ22" t="str">
            <v>Neant</v>
          </cell>
          <cell r="EL22" t="str">
            <v>Neant</v>
          </cell>
          <cell r="EM22" t="str">
            <v>Neant</v>
          </cell>
          <cell r="EN22" t="str">
            <v>Neant</v>
          </cell>
          <cell r="EP22" t="str">
            <v>Neant</v>
          </cell>
          <cell r="EQ22" t="str">
            <v>Neant</v>
          </cell>
          <cell r="ER22" t="str">
            <v>Neant</v>
          </cell>
          <cell r="ET22" t="str">
            <v>Neant</v>
          </cell>
          <cell r="EU22" t="str">
            <v>Neant</v>
          </cell>
          <cell r="EV22" t="str">
            <v>Neant</v>
          </cell>
          <cell r="EX22" t="str">
            <v>Neant</v>
          </cell>
          <cell r="EY22" t="str">
            <v>Neant</v>
          </cell>
          <cell r="EZ22" t="str">
            <v>Neant</v>
          </cell>
          <cell r="FB22" t="str">
            <v>Neant</v>
          </cell>
          <cell r="FC22" t="str">
            <v>Neant</v>
          </cell>
          <cell r="FD22" t="str">
            <v>Neant</v>
          </cell>
          <cell r="FF22" t="str">
            <v>Neant</v>
          </cell>
          <cell r="FG22" t="str">
            <v>Neant</v>
          </cell>
          <cell r="FH22" t="str">
            <v>Neant</v>
          </cell>
          <cell r="FJ22" t="str">
            <v>Neant</v>
          </cell>
          <cell r="FK22" t="str">
            <v>Neant</v>
          </cell>
          <cell r="FL22" t="str">
            <v>Neant</v>
          </cell>
          <cell r="FN22" t="str">
            <v>Neant</v>
          </cell>
          <cell r="FO22" t="str">
            <v>Neant</v>
          </cell>
          <cell r="FP22" t="str">
            <v>Neant</v>
          </cell>
          <cell r="FR22" t="str">
            <v>Neant</v>
          </cell>
          <cell r="FS22" t="str">
            <v>Neant</v>
          </cell>
          <cell r="FT22" t="str">
            <v>Neant</v>
          </cell>
          <cell r="FV22" t="str">
            <v>Neant</v>
          </cell>
          <cell r="FW22" t="str">
            <v>Neant</v>
          </cell>
          <cell r="FX22" t="str">
            <v>Neant</v>
          </cell>
          <cell r="FZ22" t="str">
            <v>Neant</v>
          </cell>
          <cell r="GA22" t="str">
            <v>Neant</v>
          </cell>
          <cell r="GB22" t="str">
            <v>Neant</v>
          </cell>
          <cell r="GD22" t="str">
            <v>Neant</v>
          </cell>
          <cell r="GE22" t="str">
            <v>Neant</v>
          </cell>
          <cell r="GF22" t="str">
            <v>Neant</v>
          </cell>
          <cell r="GH22" t="str">
            <v>Neant</v>
          </cell>
          <cell r="GI22" t="str">
            <v>Neant</v>
          </cell>
          <cell r="GJ22" t="str">
            <v>Neant</v>
          </cell>
          <cell r="GL22" t="str">
            <v>Neant</v>
          </cell>
          <cell r="GM22" t="str">
            <v>Neant</v>
          </cell>
          <cell r="GN22" t="str">
            <v>Neant</v>
          </cell>
          <cell r="GP22" t="str">
            <v>Neant</v>
          </cell>
          <cell r="GQ22" t="str">
            <v>Neant</v>
          </cell>
          <cell r="GR22" t="str">
            <v>Neant</v>
          </cell>
          <cell r="GT22" t="str">
            <v>Neant</v>
          </cell>
          <cell r="GU22" t="str">
            <v>Neant</v>
          </cell>
          <cell r="GV22" t="str">
            <v>Neant</v>
          </cell>
          <cell r="GX22" t="str">
            <v>Neant</v>
          </cell>
          <cell r="GY22" t="str">
            <v>Neant</v>
          </cell>
          <cell r="GZ22" t="str">
            <v>Neant</v>
          </cell>
          <cell r="HB22" t="str">
            <v>Neant</v>
          </cell>
          <cell r="HC22" t="str">
            <v>Neant</v>
          </cell>
          <cell r="HD22" t="str">
            <v>Neant</v>
          </cell>
          <cell r="HF22" t="str">
            <v>Neant</v>
          </cell>
          <cell r="HG22" t="str">
            <v>Neant</v>
          </cell>
          <cell r="HH22" t="str">
            <v>Neant</v>
          </cell>
          <cell r="HJ22" t="str">
            <v>Neant</v>
          </cell>
          <cell r="HK22" t="str">
            <v>Neant</v>
          </cell>
          <cell r="HL22" t="str">
            <v>Neant</v>
          </cell>
          <cell r="HN22" t="str">
            <v>Neant</v>
          </cell>
          <cell r="HO22" t="str">
            <v>Neant</v>
          </cell>
          <cell r="HP22" t="str">
            <v>Neant</v>
          </cell>
          <cell r="HR22" t="str">
            <v>Neant</v>
          </cell>
          <cell r="HS22" t="str">
            <v>Neant</v>
          </cell>
          <cell r="HT22" t="str">
            <v>Neant</v>
          </cell>
          <cell r="ID22" t="str">
            <v>Neant</v>
          </cell>
          <cell r="IE22" t="str">
            <v>Neant</v>
          </cell>
          <cell r="IF22" t="str">
            <v>Neant</v>
          </cell>
          <cell r="IH22" t="str">
            <v>Neant</v>
          </cell>
          <cell r="II22" t="str">
            <v>Neant</v>
          </cell>
          <cell r="IJ22" t="str">
            <v>Neant</v>
          </cell>
          <cell r="IL22" t="str">
            <v>Neant</v>
          </cell>
          <cell r="IM22" t="str">
            <v>Neant</v>
          </cell>
          <cell r="IN22" t="str">
            <v>Neant</v>
          </cell>
          <cell r="IP22" t="str">
            <v>Neant</v>
          </cell>
          <cell r="IQ22" t="str">
            <v>Neant</v>
          </cell>
          <cell r="IR22" t="str">
            <v>Neant</v>
          </cell>
          <cell r="IT22" t="str">
            <v>Neant</v>
          </cell>
          <cell r="IU22" t="str">
            <v>Neant</v>
          </cell>
          <cell r="IV22" t="str">
            <v>Neant</v>
          </cell>
        </row>
        <row r="23">
          <cell r="R23" t="str">
            <v>Neant</v>
          </cell>
          <cell r="S23" t="str">
            <v>Neant</v>
          </cell>
          <cell r="T23" t="str">
            <v>Neant</v>
          </cell>
          <cell r="V23" t="str">
            <v>Neant</v>
          </cell>
          <cell r="W23" t="str">
            <v>Neant</v>
          </cell>
          <cell r="X23" t="str">
            <v>Neant</v>
          </cell>
          <cell r="Z23" t="str">
            <v>Neant</v>
          </cell>
          <cell r="AA23" t="str">
            <v>Neant</v>
          </cell>
          <cell r="AB23" t="str">
            <v>Neant</v>
          </cell>
          <cell r="AD23" t="str">
            <v>Neant</v>
          </cell>
          <cell r="AE23" t="str">
            <v>Neant</v>
          </cell>
          <cell r="AF23" t="str">
            <v>Neant</v>
          </cell>
          <cell r="AH23" t="str">
            <v>Neant</v>
          </cell>
          <cell r="AI23" t="str">
            <v>Neant</v>
          </cell>
          <cell r="AJ23" t="str">
            <v>Neant</v>
          </cell>
          <cell r="AL23" t="str">
            <v>Neant</v>
          </cell>
          <cell r="AM23" t="str">
            <v>Neant</v>
          </cell>
          <cell r="AN23" t="str">
            <v>Neant</v>
          </cell>
          <cell r="AP23">
            <v>24</v>
          </cell>
          <cell r="AQ23">
            <v>12500</v>
          </cell>
          <cell r="AT23">
            <v>24</v>
          </cell>
          <cell r="AU23">
            <v>12500</v>
          </cell>
          <cell r="AX23">
            <v>24</v>
          </cell>
          <cell r="AY23">
            <v>12500</v>
          </cell>
          <cell r="BB23">
            <v>24</v>
          </cell>
          <cell r="BC23">
            <v>12500</v>
          </cell>
          <cell r="BF23">
            <v>24</v>
          </cell>
          <cell r="BG23">
            <v>12500</v>
          </cell>
          <cell r="BJ23">
            <v>24</v>
          </cell>
          <cell r="BK23">
            <v>12500</v>
          </cell>
          <cell r="BN23">
            <v>24</v>
          </cell>
          <cell r="BO23">
            <v>12500</v>
          </cell>
          <cell r="BR23">
            <v>24</v>
          </cell>
          <cell r="BS23">
            <v>12500</v>
          </cell>
          <cell r="BV23">
            <v>24</v>
          </cell>
          <cell r="BW23">
            <v>12500</v>
          </cell>
          <cell r="BZ23">
            <v>24</v>
          </cell>
          <cell r="CA23">
            <v>12500</v>
          </cell>
          <cell r="CD23">
            <v>24</v>
          </cell>
          <cell r="CE23">
            <v>12500</v>
          </cell>
          <cell r="CH23">
            <v>24</v>
          </cell>
          <cell r="CI23">
            <v>12500</v>
          </cell>
          <cell r="CL23">
            <v>24</v>
          </cell>
          <cell r="CM23">
            <v>12500</v>
          </cell>
          <cell r="CP23">
            <v>24</v>
          </cell>
          <cell r="CQ23">
            <v>12500</v>
          </cell>
          <cell r="CT23" t="str">
            <v xml:space="preserve">Congé 24 </v>
          </cell>
          <cell r="CU23" t="str">
            <v>Cotis.CACOBATPH</v>
          </cell>
          <cell r="CX23">
            <v>24</v>
          </cell>
          <cell r="CY23">
            <v>12500</v>
          </cell>
          <cell r="DB23">
            <v>24</v>
          </cell>
          <cell r="DC23">
            <v>12500</v>
          </cell>
          <cell r="DF23">
            <v>24</v>
          </cell>
          <cell r="DG23">
            <v>12500</v>
          </cell>
          <cell r="DJ23">
            <v>24</v>
          </cell>
          <cell r="DK23">
            <v>12500</v>
          </cell>
          <cell r="DL23">
            <v>12868.12</v>
          </cell>
          <cell r="DN23">
            <v>24</v>
          </cell>
          <cell r="DO23">
            <v>12500</v>
          </cell>
          <cell r="DP23">
            <v>12868.12</v>
          </cell>
          <cell r="DR23">
            <v>24</v>
          </cell>
          <cell r="DS23">
            <v>12500</v>
          </cell>
          <cell r="DT23">
            <v>12868.12</v>
          </cell>
          <cell r="DV23">
            <v>24</v>
          </cell>
          <cell r="DW23">
            <v>12500</v>
          </cell>
          <cell r="DX23">
            <v>12868.12</v>
          </cell>
          <cell r="DZ23">
            <v>24</v>
          </cell>
          <cell r="EA23">
            <v>12500</v>
          </cell>
          <cell r="EB23">
            <v>12868.12</v>
          </cell>
          <cell r="ED23">
            <v>24</v>
          </cell>
          <cell r="EE23">
            <v>12500</v>
          </cell>
          <cell r="EF23">
            <v>12868.12</v>
          </cell>
          <cell r="EH23">
            <v>25</v>
          </cell>
          <cell r="EI23">
            <v>10416.75</v>
          </cell>
          <cell r="EJ23">
            <v>11440.1796875</v>
          </cell>
          <cell r="EL23">
            <v>23</v>
          </cell>
          <cell r="EM23">
            <v>9583.41</v>
          </cell>
          <cell r="EN23">
            <v>10524.9653125</v>
          </cell>
          <cell r="EP23">
            <v>18</v>
          </cell>
          <cell r="EQ23">
            <v>7500.06</v>
          </cell>
          <cell r="ER23">
            <v>8776.9293750000015</v>
          </cell>
          <cell r="ET23" t="str">
            <v>Congé 24</v>
          </cell>
          <cell r="EU23" t="str">
            <v>Cotis.CACOBATPH</v>
          </cell>
          <cell r="EV23">
            <v>0</v>
          </cell>
          <cell r="EX23">
            <v>18</v>
          </cell>
          <cell r="EY23">
            <v>7500.06</v>
          </cell>
          <cell r="EZ23">
            <v>9136.92</v>
          </cell>
          <cell r="FB23">
            <v>22</v>
          </cell>
          <cell r="FC23">
            <v>9166.74</v>
          </cell>
          <cell r="FD23">
            <v>10907.358124999999</v>
          </cell>
          <cell r="FF23">
            <v>26</v>
          </cell>
          <cell r="FG23">
            <v>13000</v>
          </cell>
          <cell r="FH23">
            <v>12441.25</v>
          </cell>
          <cell r="FJ23">
            <v>19</v>
          </cell>
          <cell r="FK23">
            <v>9500</v>
          </cell>
          <cell r="FL23">
            <v>9179.3799999999992</v>
          </cell>
          <cell r="FN23">
            <v>23</v>
          </cell>
          <cell r="FO23">
            <v>11500</v>
          </cell>
          <cell r="FP23">
            <v>11081.88</v>
          </cell>
          <cell r="FR23">
            <v>28</v>
          </cell>
          <cell r="FS23">
            <v>14000</v>
          </cell>
          <cell r="FT23">
            <v>13407.5</v>
          </cell>
          <cell r="FV23">
            <v>24</v>
          </cell>
          <cell r="FW23">
            <v>12000</v>
          </cell>
          <cell r="FX23">
            <v>11595</v>
          </cell>
          <cell r="FZ23">
            <v>24</v>
          </cell>
          <cell r="GA23">
            <v>12000</v>
          </cell>
          <cell r="GB23">
            <v>11595</v>
          </cell>
          <cell r="GD23">
            <v>20</v>
          </cell>
          <cell r="GE23">
            <v>10000</v>
          </cell>
          <cell r="GF23">
            <v>9662.5</v>
          </cell>
          <cell r="GH23">
            <v>0</v>
          </cell>
          <cell r="GI23" t="str">
            <v xml:space="preserve">Congé </v>
          </cell>
          <cell r="GJ23">
            <v>0</v>
          </cell>
          <cell r="GL23">
            <v>24</v>
          </cell>
          <cell r="GM23">
            <v>12000</v>
          </cell>
          <cell r="GN23">
            <v>11595</v>
          </cell>
          <cell r="GP23">
            <v>19</v>
          </cell>
          <cell r="GQ23">
            <v>9500</v>
          </cell>
          <cell r="GR23">
            <v>9179.3799999999992</v>
          </cell>
          <cell r="GT23">
            <v>19</v>
          </cell>
          <cell r="GU23">
            <v>9500</v>
          </cell>
          <cell r="GV23">
            <v>9179.3799999999992</v>
          </cell>
          <cell r="GX23">
            <v>22</v>
          </cell>
          <cell r="GY23">
            <v>11000</v>
          </cell>
          <cell r="GZ23">
            <v>10628.75</v>
          </cell>
          <cell r="HB23">
            <v>23.5</v>
          </cell>
          <cell r="HC23">
            <v>11750</v>
          </cell>
          <cell r="HD23">
            <v>12368.437</v>
          </cell>
          <cell r="HF23">
            <v>24</v>
          </cell>
          <cell r="HG23">
            <v>12000</v>
          </cell>
          <cell r="HH23">
            <v>11835</v>
          </cell>
          <cell r="HJ23">
            <v>23</v>
          </cell>
          <cell r="HK23">
            <v>11500</v>
          </cell>
          <cell r="HL23">
            <v>12401.88</v>
          </cell>
          <cell r="HN23">
            <v>23</v>
          </cell>
          <cell r="HO23">
            <v>11500</v>
          </cell>
          <cell r="HP23">
            <v>13181.87</v>
          </cell>
          <cell r="HR23">
            <v>14</v>
          </cell>
          <cell r="HS23">
            <v>7000</v>
          </cell>
          <cell r="HT23">
            <v>7903.75</v>
          </cell>
          <cell r="ID23">
            <v>0</v>
          </cell>
          <cell r="IE23" t="str">
            <v xml:space="preserve">Congé </v>
          </cell>
          <cell r="IF23">
            <v>0</v>
          </cell>
          <cell r="IH23">
            <v>16</v>
          </cell>
          <cell r="II23">
            <v>8000</v>
          </cell>
          <cell r="IJ23">
            <v>9170</v>
          </cell>
          <cell r="IL23">
            <v>21</v>
          </cell>
          <cell r="IM23">
            <v>10500</v>
          </cell>
          <cell r="IN23">
            <v>11795.62</v>
          </cell>
          <cell r="IP23">
            <v>18</v>
          </cell>
          <cell r="IQ23">
            <v>9000</v>
          </cell>
          <cell r="IR23">
            <v>10196.25</v>
          </cell>
          <cell r="IT23">
            <v>20</v>
          </cell>
          <cell r="IU23">
            <v>10000</v>
          </cell>
          <cell r="IV23">
            <v>11102.5</v>
          </cell>
        </row>
        <row r="24">
          <cell r="R24" t="str">
            <v>Neant</v>
          </cell>
          <cell r="S24" t="str">
            <v>Neant</v>
          </cell>
          <cell r="T24" t="str">
            <v>Neant</v>
          </cell>
          <cell r="V24" t="str">
            <v>Neant</v>
          </cell>
          <cell r="W24" t="str">
            <v>Neant</v>
          </cell>
          <cell r="X24" t="str">
            <v>Neant</v>
          </cell>
          <cell r="Z24" t="str">
            <v>Neant</v>
          </cell>
          <cell r="AA24" t="str">
            <v>Neant</v>
          </cell>
          <cell r="AB24" t="str">
            <v>Neant</v>
          </cell>
          <cell r="AD24" t="str">
            <v>Neant</v>
          </cell>
          <cell r="AE24" t="str">
            <v>Neant</v>
          </cell>
          <cell r="AF24" t="str">
            <v>Neant</v>
          </cell>
          <cell r="AH24" t="str">
            <v>Neant</v>
          </cell>
          <cell r="AI24" t="str">
            <v>Neant</v>
          </cell>
          <cell r="AJ24" t="str">
            <v>Neant</v>
          </cell>
          <cell r="AL24" t="str">
            <v>Neant</v>
          </cell>
          <cell r="AM24" t="str">
            <v>Neant</v>
          </cell>
          <cell r="AN24" t="str">
            <v>Neant</v>
          </cell>
          <cell r="AP24">
            <v>24</v>
          </cell>
          <cell r="AQ24">
            <v>12500</v>
          </cell>
          <cell r="AT24">
            <v>24</v>
          </cell>
          <cell r="AU24">
            <v>12500</v>
          </cell>
          <cell r="AX24">
            <v>24</v>
          </cell>
          <cell r="AY24">
            <v>12500</v>
          </cell>
          <cell r="BB24">
            <v>24</v>
          </cell>
          <cell r="BC24">
            <v>12500</v>
          </cell>
          <cell r="BF24">
            <v>24</v>
          </cell>
          <cell r="BG24">
            <v>12500</v>
          </cell>
          <cell r="BJ24">
            <v>24</v>
          </cell>
          <cell r="BK24">
            <v>12500</v>
          </cell>
          <cell r="BN24">
            <v>24</v>
          </cell>
          <cell r="BO24">
            <v>12500</v>
          </cell>
          <cell r="BR24">
            <v>24</v>
          </cell>
          <cell r="BS24">
            <v>12500</v>
          </cell>
          <cell r="BV24">
            <v>24</v>
          </cell>
          <cell r="BW24">
            <v>12500</v>
          </cell>
          <cell r="BZ24" t="str">
            <v>Neant</v>
          </cell>
          <cell r="CA24" t="str">
            <v>Neant</v>
          </cell>
          <cell r="CB24" t="str">
            <v>Neant</v>
          </cell>
          <cell r="CD24" t="str">
            <v>Neant</v>
          </cell>
          <cell r="CE24" t="str">
            <v>Neant</v>
          </cell>
          <cell r="CF24" t="str">
            <v>Neant</v>
          </cell>
          <cell r="CH24" t="str">
            <v>Neant</v>
          </cell>
          <cell r="CI24" t="str">
            <v>Neant</v>
          </cell>
          <cell r="CJ24" t="str">
            <v>Neant</v>
          </cell>
          <cell r="CL24" t="str">
            <v>Neant</v>
          </cell>
          <cell r="CM24" t="str">
            <v>Neant</v>
          </cell>
          <cell r="CN24" t="str">
            <v>Neant</v>
          </cell>
          <cell r="CP24" t="str">
            <v>Neant</v>
          </cell>
          <cell r="CQ24" t="str">
            <v>Neant</v>
          </cell>
          <cell r="CR24" t="str">
            <v>Neant</v>
          </cell>
          <cell r="CT24" t="str">
            <v>Neant</v>
          </cell>
          <cell r="CU24" t="str">
            <v>Neant</v>
          </cell>
          <cell r="CV24" t="str">
            <v>Neant</v>
          </cell>
          <cell r="CX24" t="str">
            <v>Neant</v>
          </cell>
          <cell r="CY24" t="str">
            <v>Neant</v>
          </cell>
          <cell r="CZ24" t="str">
            <v>Neant</v>
          </cell>
          <cell r="DB24" t="str">
            <v>Neant</v>
          </cell>
          <cell r="DC24" t="str">
            <v>Neant</v>
          </cell>
          <cell r="DD24" t="str">
            <v>Neant</v>
          </cell>
          <cell r="DF24" t="str">
            <v>Neant</v>
          </cell>
          <cell r="DG24" t="str">
            <v>Neant</v>
          </cell>
          <cell r="DH24" t="str">
            <v>Neant</v>
          </cell>
          <cell r="DJ24" t="str">
            <v>Neant</v>
          </cell>
          <cell r="DK24" t="str">
            <v>Neant</v>
          </cell>
          <cell r="DL24" t="str">
            <v>Neant</v>
          </cell>
          <cell r="DN24" t="str">
            <v>Neant</v>
          </cell>
          <cell r="DO24" t="str">
            <v>Neant</v>
          </cell>
          <cell r="DP24" t="str">
            <v>Neant</v>
          </cell>
          <cell r="DR24" t="str">
            <v>Neant</v>
          </cell>
          <cell r="DS24" t="str">
            <v>Neant</v>
          </cell>
          <cell r="DT24" t="str">
            <v>Neant</v>
          </cell>
          <cell r="DV24" t="str">
            <v>Neant</v>
          </cell>
          <cell r="DW24" t="str">
            <v>Neant</v>
          </cell>
          <cell r="DX24" t="str">
            <v>Neant</v>
          </cell>
          <cell r="DZ24" t="str">
            <v>Neant</v>
          </cell>
          <cell r="EA24" t="str">
            <v>Neant</v>
          </cell>
          <cell r="EB24" t="str">
            <v>Neant</v>
          </cell>
          <cell r="ED24" t="str">
            <v>Neant</v>
          </cell>
          <cell r="EE24" t="str">
            <v>Neant</v>
          </cell>
          <cell r="EF24" t="str">
            <v>Neant</v>
          </cell>
          <cell r="EH24" t="str">
            <v>Neant</v>
          </cell>
          <cell r="EI24" t="str">
            <v>Neant</v>
          </cell>
          <cell r="EJ24" t="str">
            <v>Neant</v>
          </cell>
          <cell r="EL24" t="str">
            <v>Neant</v>
          </cell>
          <cell r="EM24" t="str">
            <v>Neant</v>
          </cell>
          <cell r="EN24" t="str">
            <v>Neant</v>
          </cell>
          <cell r="EP24" t="str">
            <v>Neant</v>
          </cell>
          <cell r="EQ24" t="str">
            <v>Neant</v>
          </cell>
          <cell r="ER24" t="str">
            <v>Neant</v>
          </cell>
          <cell r="ET24" t="str">
            <v>Neant</v>
          </cell>
          <cell r="EU24" t="str">
            <v>Neant</v>
          </cell>
          <cell r="EV24" t="str">
            <v>Neant</v>
          </cell>
          <cell r="EX24" t="str">
            <v>Neant</v>
          </cell>
          <cell r="EY24" t="str">
            <v>Neant</v>
          </cell>
          <cell r="EZ24" t="str">
            <v>Neant</v>
          </cell>
          <cell r="FB24" t="str">
            <v>Neant</v>
          </cell>
          <cell r="FC24" t="str">
            <v>Neant</v>
          </cell>
          <cell r="FD24" t="str">
            <v>Neant</v>
          </cell>
          <cell r="FF24" t="str">
            <v>Neant</v>
          </cell>
          <cell r="FG24" t="str">
            <v>Neant</v>
          </cell>
          <cell r="FH24" t="str">
            <v>Neant</v>
          </cell>
          <cell r="FJ24" t="str">
            <v>Neant</v>
          </cell>
          <cell r="FK24" t="str">
            <v>Neant</v>
          </cell>
          <cell r="FL24" t="str">
            <v>Neant</v>
          </cell>
          <cell r="FN24" t="str">
            <v>Neant</v>
          </cell>
          <cell r="FO24" t="str">
            <v>Neant</v>
          </cell>
          <cell r="FP24" t="str">
            <v>Neant</v>
          </cell>
          <cell r="FR24" t="str">
            <v>Neant</v>
          </cell>
          <cell r="FS24" t="str">
            <v>Neant</v>
          </cell>
          <cell r="FT24" t="str">
            <v>Neant</v>
          </cell>
          <cell r="FV24" t="str">
            <v>Neant</v>
          </cell>
          <cell r="FW24" t="str">
            <v>Neant</v>
          </cell>
          <cell r="FX24" t="str">
            <v>Neant</v>
          </cell>
          <cell r="FZ24" t="str">
            <v>Neant</v>
          </cell>
          <cell r="GA24" t="str">
            <v>Neant</v>
          </cell>
          <cell r="GB24" t="str">
            <v>Neant</v>
          </cell>
          <cell r="GD24" t="str">
            <v>Neant</v>
          </cell>
          <cell r="GE24" t="str">
            <v>Neant</v>
          </cell>
          <cell r="GF24" t="str">
            <v>Neant</v>
          </cell>
          <cell r="GH24" t="str">
            <v>Neant</v>
          </cell>
          <cell r="GI24" t="str">
            <v>Neant</v>
          </cell>
          <cell r="GJ24" t="str">
            <v>Neant</v>
          </cell>
          <cell r="GL24" t="str">
            <v>Neant</v>
          </cell>
          <cell r="GM24" t="str">
            <v>Neant</v>
          </cell>
          <cell r="GN24" t="str">
            <v>Neant</v>
          </cell>
          <cell r="GP24" t="str">
            <v>Neant</v>
          </cell>
          <cell r="GQ24" t="str">
            <v>Neant</v>
          </cell>
          <cell r="GR24" t="str">
            <v>Neant</v>
          </cell>
          <cell r="GT24" t="str">
            <v>Neant</v>
          </cell>
          <cell r="GU24" t="str">
            <v>Neant</v>
          </cell>
          <cell r="GV24" t="str">
            <v>Neant</v>
          </cell>
          <cell r="GX24" t="str">
            <v>Neant</v>
          </cell>
          <cell r="GY24" t="str">
            <v>Neant</v>
          </cell>
          <cell r="GZ24" t="str">
            <v>Neant</v>
          </cell>
          <cell r="HB24" t="str">
            <v>Neant</v>
          </cell>
          <cell r="HC24" t="str">
            <v>Neant</v>
          </cell>
          <cell r="HD24" t="str">
            <v>Neant</v>
          </cell>
          <cell r="HF24" t="str">
            <v>Neant</v>
          </cell>
          <cell r="HG24" t="str">
            <v>Neant</v>
          </cell>
          <cell r="HH24" t="str">
            <v>Neant</v>
          </cell>
          <cell r="HJ24" t="str">
            <v>Neant</v>
          </cell>
          <cell r="HK24" t="str">
            <v>Neant</v>
          </cell>
          <cell r="HL24" t="str">
            <v>Neant</v>
          </cell>
          <cell r="HN24" t="str">
            <v>Neant</v>
          </cell>
          <cell r="HO24" t="str">
            <v>Neant</v>
          </cell>
          <cell r="HP24" t="str">
            <v>Neant</v>
          </cell>
          <cell r="HR24" t="str">
            <v>Neant</v>
          </cell>
          <cell r="HS24" t="str">
            <v>Neant</v>
          </cell>
          <cell r="HT24" t="str">
            <v>Neant</v>
          </cell>
          <cell r="ID24" t="str">
            <v>Neant</v>
          </cell>
          <cell r="IE24" t="str">
            <v>Neant</v>
          </cell>
          <cell r="IF24" t="str">
            <v>Neant</v>
          </cell>
          <cell r="IH24" t="str">
            <v>Neant</v>
          </cell>
          <cell r="II24" t="str">
            <v>Neant</v>
          </cell>
          <cell r="IJ24" t="str">
            <v>Neant</v>
          </cell>
          <cell r="IL24" t="str">
            <v>Neant</v>
          </cell>
          <cell r="IM24" t="str">
            <v>Neant</v>
          </cell>
          <cell r="IN24" t="str">
            <v>Neant</v>
          </cell>
          <cell r="IP24" t="str">
            <v>Neant</v>
          </cell>
          <cell r="IQ24" t="str">
            <v>Neant</v>
          </cell>
          <cell r="IR24" t="str">
            <v>Neant</v>
          </cell>
          <cell r="IT24" t="str">
            <v>Neant</v>
          </cell>
          <cell r="IU24" t="str">
            <v>Neant</v>
          </cell>
          <cell r="IV24" t="str">
            <v>Neant</v>
          </cell>
        </row>
        <row r="25">
          <cell r="R25" t="str">
            <v>Neant</v>
          </cell>
          <cell r="S25" t="str">
            <v>Neant</v>
          </cell>
          <cell r="T25" t="str">
            <v>Neant</v>
          </cell>
          <cell r="V25" t="str">
            <v>Neant</v>
          </cell>
          <cell r="W25" t="str">
            <v>Neant</v>
          </cell>
          <cell r="X25" t="str">
            <v>Neant</v>
          </cell>
          <cell r="Z25" t="str">
            <v>Neant</v>
          </cell>
          <cell r="AA25" t="str">
            <v>Neant</v>
          </cell>
          <cell r="AB25" t="str">
            <v>Neant</v>
          </cell>
          <cell r="AD25" t="str">
            <v>Neant</v>
          </cell>
          <cell r="AE25" t="str">
            <v>Neant</v>
          </cell>
          <cell r="AF25" t="str">
            <v>Neant</v>
          </cell>
          <cell r="AH25" t="str">
            <v>Neant</v>
          </cell>
          <cell r="AI25" t="str">
            <v>Neant</v>
          </cell>
          <cell r="AJ25" t="str">
            <v>Neant</v>
          </cell>
          <cell r="AL25" t="str">
            <v>Neant</v>
          </cell>
          <cell r="AM25" t="str">
            <v>Neant</v>
          </cell>
          <cell r="AN25" t="str">
            <v>Neant</v>
          </cell>
          <cell r="AP25">
            <v>24</v>
          </cell>
          <cell r="AQ25">
            <v>12500</v>
          </cell>
          <cell r="AT25">
            <v>24</v>
          </cell>
          <cell r="AU25">
            <v>12500</v>
          </cell>
          <cell r="AX25">
            <v>24</v>
          </cell>
          <cell r="AY25">
            <v>12500</v>
          </cell>
          <cell r="BB25">
            <v>24</v>
          </cell>
          <cell r="BC25">
            <v>12500</v>
          </cell>
          <cell r="BF25" t="str">
            <v>Neant</v>
          </cell>
          <cell r="BG25" t="str">
            <v>Neant</v>
          </cell>
          <cell r="BH25" t="str">
            <v>Neant</v>
          </cell>
          <cell r="BJ25" t="str">
            <v>Neant</v>
          </cell>
          <cell r="BK25" t="str">
            <v>Neant</v>
          </cell>
          <cell r="BL25" t="str">
            <v>Neant</v>
          </cell>
          <cell r="BN25" t="str">
            <v>Neant</v>
          </cell>
          <cell r="BO25" t="str">
            <v>Neant</v>
          </cell>
          <cell r="BP25" t="str">
            <v>Neant</v>
          </cell>
          <cell r="BR25" t="str">
            <v>Neant</v>
          </cell>
          <cell r="BS25" t="str">
            <v>Neant</v>
          </cell>
          <cell r="BT25" t="str">
            <v>Neant</v>
          </cell>
          <cell r="BV25" t="str">
            <v>Neant</v>
          </cell>
          <cell r="BW25" t="str">
            <v>Neant</v>
          </cell>
          <cell r="BX25" t="str">
            <v>Neant</v>
          </cell>
          <cell r="BZ25" t="str">
            <v>Neant</v>
          </cell>
          <cell r="CA25" t="str">
            <v>Neant</v>
          </cell>
          <cell r="CB25" t="str">
            <v>Neant</v>
          </cell>
          <cell r="CD25" t="str">
            <v>Neant</v>
          </cell>
          <cell r="CE25" t="str">
            <v>Neant</v>
          </cell>
          <cell r="CF25" t="str">
            <v>Neant</v>
          </cell>
          <cell r="CH25" t="str">
            <v>Neant</v>
          </cell>
          <cell r="CI25" t="str">
            <v>Neant</v>
          </cell>
          <cell r="CJ25" t="str">
            <v>Neant</v>
          </cell>
          <cell r="CL25" t="str">
            <v>Neant</v>
          </cell>
          <cell r="CM25" t="str">
            <v>Neant</v>
          </cell>
          <cell r="CN25" t="str">
            <v>Neant</v>
          </cell>
          <cell r="CP25" t="str">
            <v>Neant</v>
          </cell>
          <cell r="CQ25" t="str">
            <v>Neant</v>
          </cell>
          <cell r="CR25" t="str">
            <v>Neant</v>
          </cell>
          <cell r="CT25" t="str">
            <v>Neant</v>
          </cell>
          <cell r="CU25" t="str">
            <v>Neant</v>
          </cell>
          <cell r="CV25" t="str">
            <v>Neant</v>
          </cell>
          <cell r="CX25" t="str">
            <v>Neant</v>
          </cell>
          <cell r="CY25" t="str">
            <v>Neant</v>
          </cell>
          <cell r="CZ25" t="str">
            <v>Neant</v>
          </cell>
          <cell r="DB25" t="str">
            <v>Neant</v>
          </cell>
          <cell r="DC25" t="str">
            <v>Neant</v>
          </cell>
          <cell r="DD25" t="str">
            <v>Neant</v>
          </cell>
          <cell r="DF25" t="str">
            <v>Neant</v>
          </cell>
          <cell r="DG25" t="str">
            <v>Neant</v>
          </cell>
          <cell r="DH25" t="str">
            <v>Neant</v>
          </cell>
          <cell r="DJ25" t="str">
            <v>Neant</v>
          </cell>
          <cell r="DK25" t="str">
            <v>Neant</v>
          </cell>
          <cell r="DL25" t="str">
            <v>Neant</v>
          </cell>
          <cell r="DN25" t="str">
            <v>Neant</v>
          </cell>
          <cell r="DO25" t="str">
            <v>Neant</v>
          </cell>
          <cell r="DP25" t="str">
            <v>Neant</v>
          </cell>
          <cell r="DR25" t="str">
            <v>Neant</v>
          </cell>
          <cell r="DS25" t="str">
            <v>Neant</v>
          </cell>
          <cell r="DT25" t="str">
            <v>Neant</v>
          </cell>
          <cell r="DV25" t="str">
            <v>Neant</v>
          </cell>
          <cell r="DW25" t="str">
            <v>Neant</v>
          </cell>
          <cell r="DX25" t="str">
            <v>Neant</v>
          </cell>
          <cell r="DZ25" t="str">
            <v>Neant</v>
          </cell>
          <cell r="EA25" t="str">
            <v>Neant</v>
          </cell>
          <cell r="EB25" t="str">
            <v>Neant</v>
          </cell>
          <cell r="ED25" t="str">
            <v>Neant</v>
          </cell>
          <cell r="EE25" t="str">
            <v>Neant</v>
          </cell>
          <cell r="EF25" t="str">
            <v>Neant</v>
          </cell>
          <cell r="EH25" t="str">
            <v>Neant</v>
          </cell>
          <cell r="EI25" t="str">
            <v>Neant</v>
          </cell>
          <cell r="EJ25" t="str">
            <v>Neant</v>
          </cell>
          <cell r="EL25" t="str">
            <v>Neant</v>
          </cell>
          <cell r="EM25" t="str">
            <v>Neant</v>
          </cell>
          <cell r="EN25" t="str">
            <v>Neant</v>
          </cell>
          <cell r="EP25" t="str">
            <v>Neant</v>
          </cell>
          <cell r="EQ25" t="str">
            <v>Neant</v>
          </cell>
          <cell r="ER25" t="str">
            <v>Neant</v>
          </cell>
          <cell r="ET25" t="str">
            <v>Neant</v>
          </cell>
          <cell r="EU25" t="str">
            <v>Neant</v>
          </cell>
          <cell r="EV25" t="str">
            <v>Neant</v>
          </cell>
          <cell r="EX25" t="str">
            <v>Neant</v>
          </cell>
          <cell r="EY25" t="str">
            <v>Neant</v>
          </cell>
          <cell r="EZ25" t="str">
            <v>Neant</v>
          </cell>
          <cell r="FB25" t="str">
            <v>Neant</v>
          </cell>
          <cell r="FC25" t="str">
            <v>Neant</v>
          </cell>
          <cell r="FD25" t="str">
            <v>Neant</v>
          </cell>
          <cell r="FF25" t="str">
            <v>Neant</v>
          </cell>
          <cell r="FG25" t="str">
            <v>Neant</v>
          </cell>
          <cell r="FH25" t="str">
            <v>Neant</v>
          </cell>
          <cell r="FJ25" t="str">
            <v>Neant</v>
          </cell>
          <cell r="FK25" t="str">
            <v>Neant</v>
          </cell>
          <cell r="FL25" t="str">
            <v>Neant</v>
          </cell>
          <cell r="FN25" t="str">
            <v>Neant</v>
          </cell>
          <cell r="FO25" t="str">
            <v>Neant</v>
          </cell>
          <cell r="FP25" t="str">
            <v>Neant</v>
          </cell>
          <cell r="FR25" t="str">
            <v>Neant</v>
          </cell>
          <cell r="FS25" t="str">
            <v>Neant</v>
          </cell>
          <cell r="FT25" t="str">
            <v>Neant</v>
          </cell>
          <cell r="FV25" t="str">
            <v>Neant</v>
          </cell>
          <cell r="FW25" t="str">
            <v>Neant</v>
          </cell>
          <cell r="FX25" t="str">
            <v>Neant</v>
          </cell>
          <cell r="FZ25" t="str">
            <v>Neant</v>
          </cell>
          <cell r="GA25" t="str">
            <v>Neant</v>
          </cell>
          <cell r="GB25" t="str">
            <v>Neant</v>
          </cell>
          <cell r="GD25" t="str">
            <v>Neant</v>
          </cell>
          <cell r="GE25" t="str">
            <v>Neant</v>
          </cell>
          <cell r="GF25" t="str">
            <v>Neant</v>
          </cell>
          <cell r="GH25" t="str">
            <v>Neant</v>
          </cell>
          <cell r="GI25" t="str">
            <v>Neant</v>
          </cell>
          <cell r="GJ25" t="str">
            <v>Neant</v>
          </cell>
          <cell r="GL25" t="str">
            <v>Neant</v>
          </cell>
          <cell r="GM25" t="str">
            <v>Neant</v>
          </cell>
          <cell r="GN25" t="str">
            <v>Neant</v>
          </cell>
          <cell r="GP25" t="str">
            <v>Neant</v>
          </cell>
          <cell r="GQ25" t="str">
            <v>Neant</v>
          </cell>
          <cell r="GR25" t="str">
            <v>Neant</v>
          </cell>
          <cell r="GT25" t="str">
            <v>Neant</v>
          </cell>
          <cell r="GU25" t="str">
            <v>Neant</v>
          </cell>
          <cell r="GV25" t="str">
            <v>Neant</v>
          </cell>
          <cell r="GX25" t="str">
            <v>Neant</v>
          </cell>
          <cell r="GY25" t="str">
            <v>Neant</v>
          </cell>
          <cell r="GZ25" t="str">
            <v>Neant</v>
          </cell>
          <cell r="HB25" t="str">
            <v>Neant</v>
          </cell>
          <cell r="HC25" t="str">
            <v>Neant</v>
          </cell>
          <cell r="HD25" t="str">
            <v>Neant</v>
          </cell>
          <cell r="HF25" t="str">
            <v>Neant</v>
          </cell>
          <cell r="HG25" t="str">
            <v>Neant</v>
          </cell>
          <cell r="HH25" t="str">
            <v>Neant</v>
          </cell>
          <cell r="HJ25" t="str">
            <v>Neant</v>
          </cell>
          <cell r="HK25" t="str">
            <v>Neant</v>
          </cell>
          <cell r="HL25" t="str">
            <v>Neant</v>
          </cell>
          <cell r="HN25" t="str">
            <v>Neant</v>
          </cell>
          <cell r="HO25" t="str">
            <v>Neant</v>
          </cell>
          <cell r="HP25" t="str">
            <v>Neant</v>
          </cell>
          <cell r="HR25" t="str">
            <v>Neant</v>
          </cell>
          <cell r="HS25" t="str">
            <v>Neant</v>
          </cell>
          <cell r="HT25" t="str">
            <v>Neant</v>
          </cell>
          <cell r="ID25" t="str">
            <v>Neant</v>
          </cell>
          <cell r="IE25" t="str">
            <v>Neant</v>
          </cell>
          <cell r="IF25" t="str">
            <v>Neant</v>
          </cell>
          <cell r="IH25" t="str">
            <v>Neant</v>
          </cell>
          <cell r="II25" t="str">
            <v>Neant</v>
          </cell>
          <cell r="IJ25" t="str">
            <v>Neant</v>
          </cell>
          <cell r="IL25" t="str">
            <v>Neant</v>
          </cell>
          <cell r="IM25" t="str">
            <v>Neant</v>
          </cell>
          <cell r="IN25" t="str">
            <v>Neant</v>
          </cell>
          <cell r="IP25" t="str">
            <v>Neant</v>
          </cell>
          <cell r="IQ25" t="str">
            <v>Neant</v>
          </cell>
          <cell r="IR25" t="str">
            <v>Neant</v>
          </cell>
          <cell r="IT25" t="str">
            <v>Neant</v>
          </cell>
          <cell r="IU25" t="str">
            <v>Neant</v>
          </cell>
          <cell r="IV25" t="str">
            <v>Neant</v>
          </cell>
        </row>
        <row r="26">
          <cell r="R26" t="str">
            <v>Neant</v>
          </cell>
          <cell r="S26" t="str">
            <v>Neant</v>
          </cell>
          <cell r="T26" t="str">
            <v>Neant</v>
          </cell>
          <cell r="V26" t="str">
            <v>Neant</v>
          </cell>
          <cell r="W26" t="str">
            <v>Neant</v>
          </cell>
          <cell r="X26" t="str">
            <v>Neant</v>
          </cell>
          <cell r="Z26" t="str">
            <v>Neant</v>
          </cell>
          <cell r="AA26" t="str">
            <v>Neant</v>
          </cell>
          <cell r="AB26" t="str">
            <v>Neant</v>
          </cell>
          <cell r="AD26" t="str">
            <v>Neant</v>
          </cell>
          <cell r="AE26" t="str">
            <v>Neant</v>
          </cell>
          <cell r="AF26" t="str">
            <v>Neant</v>
          </cell>
          <cell r="AH26" t="str">
            <v>Neant</v>
          </cell>
          <cell r="AI26" t="str">
            <v>Neant</v>
          </cell>
          <cell r="AJ26" t="str">
            <v>Neant</v>
          </cell>
          <cell r="AL26" t="str">
            <v>Neant</v>
          </cell>
          <cell r="AM26" t="str">
            <v>Neant</v>
          </cell>
          <cell r="AN26" t="str">
            <v>Neant</v>
          </cell>
          <cell r="AP26">
            <v>24</v>
          </cell>
          <cell r="AQ26">
            <v>15000</v>
          </cell>
          <cell r="AT26">
            <v>24</v>
          </cell>
          <cell r="AU26">
            <v>15000</v>
          </cell>
          <cell r="AX26">
            <v>24</v>
          </cell>
          <cell r="AY26">
            <v>15000</v>
          </cell>
          <cell r="BB26">
            <v>24</v>
          </cell>
          <cell r="BC26">
            <v>15000</v>
          </cell>
          <cell r="BF26">
            <v>24</v>
          </cell>
          <cell r="BG26">
            <v>15000</v>
          </cell>
          <cell r="BJ26">
            <v>24</v>
          </cell>
          <cell r="BK26">
            <v>15000</v>
          </cell>
          <cell r="BN26">
            <v>24</v>
          </cell>
          <cell r="BO26">
            <v>15000</v>
          </cell>
          <cell r="BR26">
            <v>24</v>
          </cell>
          <cell r="BS26">
            <v>15000</v>
          </cell>
          <cell r="BV26">
            <v>24</v>
          </cell>
          <cell r="BW26">
            <v>15000</v>
          </cell>
          <cell r="BZ26">
            <v>24</v>
          </cell>
          <cell r="CA26">
            <v>15000</v>
          </cell>
          <cell r="CD26">
            <v>24</v>
          </cell>
          <cell r="CE26">
            <v>15000</v>
          </cell>
          <cell r="CH26">
            <v>24</v>
          </cell>
          <cell r="CI26">
            <v>15000</v>
          </cell>
          <cell r="CL26">
            <v>24</v>
          </cell>
          <cell r="CM26">
            <v>15000</v>
          </cell>
          <cell r="CP26">
            <v>24</v>
          </cell>
          <cell r="CQ26">
            <v>15000</v>
          </cell>
          <cell r="CT26" t="str">
            <v xml:space="preserve">Congé 24 </v>
          </cell>
          <cell r="CU26" t="str">
            <v>Cotis.CACOBATPH</v>
          </cell>
          <cell r="CX26">
            <v>24</v>
          </cell>
          <cell r="CY26">
            <v>15000</v>
          </cell>
          <cell r="DB26">
            <v>24</v>
          </cell>
          <cell r="DC26">
            <v>15000</v>
          </cell>
          <cell r="DF26">
            <v>24</v>
          </cell>
          <cell r="DG26">
            <v>15000</v>
          </cell>
          <cell r="DJ26">
            <v>24</v>
          </cell>
          <cell r="DK26">
            <v>15000</v>
          </cell>
          <cell r="DL26">
            <v>15133.75</v>
          </cell>
          <cell r="DN26">
            <v>24</v>
          </cell>
          <cell r="DO26">
            <v>15000</v>
          </cell>
          <cell r="DP26">
            <v>15133.75</v>
          </cell>
          <cell r="DR26">
            <v>24</v>
          </cell>
          <cell r="DS26">
            <v>15000</v>
          </cell>
          <cell r="DT26">
            <v>15133.75</v>
          </cell>
          <cell r="DV26">
            <v>24</v>
          </cell>
          <cell r="DW26">
            <v>15000</v>
          </cell>
          <cell r="DX26">
            <v>15133.75</v>
          </cell>
          <cell r="DZ26">
            <v>24</v>
          </cell>
          <cell r="EA26">
            <v>15000</v>
          </cell>
          <cell r="EB26">
            <v>15133.75</v>
          </cell>
          <cell r="ED26">
            <v>24</v>
          </cell>
          <cell r="EE26">
            <v>15000</v>
          </cell>
          <cell r="EF26">
            <v>15133.75</v>
          </cell>
          <cell r="EH26">
            <v>22</v>
          </cell>
          <cell r="EI26">
            <v>12833.2</v>
          </cell>
          <cell r="EJ26">
            <v>14990.141875000001</v>
          </cell>
          <cell r="EL26">
            <v>23</v>
          </cell>
          <cell r="EM26">
            <v>13416.59</v>
          </cell>
          <cell r="EN26">
            <v>15678.7846875</v>
          </cell>
          <cell r="EP26" t="str">
            <v xml:space="preserve">Congé 24 </v>
          </cell>
          <cell r="EQ26" t="str">
            <v>Cotis.CACOBATPH</v>
          </cell>
          <cell r="ER26">
            <v>0</v>
          </cell>
          <cell r="ET26" t="str">
            <v>Neant</v>
          </cell>
          <cell r="EU26" t="str">
            <v>Neant</v>
          </cell>
          <cell r="EV26" t="str">
            <v>Neant</v>
          </cell>
          <cell r="EX26" t="str">
            <v>Neant</v>
          </cell>
          <cell r="EY26" t="str">
            <v>Neant</v>
          </cell>
          <cell r="EZ26" t="str">
            <v>Neant</v>
          </cell>
          <cell r="FB26" t="str">
            <v>Neant</v>
          </cell>
          <cell r="FC26" t="str">
            <v>Neant</v>
          </cell>
          <cell r="FD26" t="str">
            <v>Neant</v>
          </cell>
          <cell r="FF26" t="str">
            <v>Neant</v>
          </cell>
          <cell r="FG26" t="str">
            <v>Neant</v>
          </cell>
          <cell r="FH26" t="str">
            <v>Neant</v>
          </cell>
          <cell r="FJ26" t="str">
            <v>Neant</v>
          </cell>
          <cell r="FK26" t="str">
            <v>Neant</v>
          </cell>
          <cell r="FL26" t="str">
            <v>Neant</v>
          </cell>
          <cell r="FN26" t="str">
            <v>Neant</v>
          </cell>
          <cell r="FO26" t="str">
            <v>Neant</v>
          </cell>
          <cell r="FP26" t="str">
            <v>Neant</v>
          </cell>
          <cell r="FR26" t="str">
            <v>Neant</v>
          </cell>
          <cell r="FS26" t="str">
            <v>Neant</v>
          </cell>
          <cell r="FT26" t="str">
            <v>Neant</v>
          </cell>
          <cell r="FV26" t="str">
            <v>Neant</v>
          </cell>
          <cell r="FW26" t="str">
            <v>Neant</v>
          </cell>
          <cell r="FX26" t="str">
            <v>Neant</v>
          </cell>
          <cell r="FZ26" t="str">
            <v>Neant</v>
          </cell>
          <cell r="GA26" t="str">
            <v>Neant</v>
          </cell>
          <cell r="GB26" t="str">
            <v>Neant</v>
          </cell>
          <cell r="GD26" t="str">
            <v>Neant</v>
          </cell>
          <cell r="GE26" t="str">
            <v>Neant</v>
          </cell>
          <cell r="GF26" t="str">
            <v>Neant</v>
          </cell>
          <cell r="GH26" t="str">
            <v>Neant</v>
          </cell>
          <cell r="GI26" t="str">
            <v>Neant</v>
          </cell>
          <cell r="GJ26" t="str">
            <v>Neant</v>
          </cell>
          <cell r="GL26" t="str">
            <v>Neant</v>
          </cell>
          <cell r="GM26" t="str">
            <v>Neant</v>
          </cell>
          <cell r="GN26" t="str">
            <v>Neant</v>
          </cell>
          <cell r="GP26" t="str">
            <v>Neant</v>
          </cell>
          <cell r="GQ26" t="str">
            <v>Neant</v>
          </cell>
          <cell r="GR26" t="str">
            <v>Neant</v>
          </cell>
          <cell r="GT26" t="str">
            <v>Neant</v>
          </cell>
          <cell r="GU26" t="str">
            <v>Neant</v>
          </cell>
          <cell r="GV26" t="str">
            <v>Neant</v>
          </cell>
          <cell r="GX26" t="str">
            <v>Neant</v>
          </cell>
          <cell r="GY26" t="str">
            <v>Neant</v>
          </cell>
          <cell r="GZ26" t="str">
            <v>Neant</v>
          </cell>
          <cell r="HB26" t="str">
            <v>Neant</v>
          </cell>
          <cell r="HC26" t="str">
            <v>Neant</v>
          </cell>
          <cell r="HD26" t="str">
            <v>Neant</v>
          </cell>
          <cell r="HF26" t="str">
            <v>Neant</v>
          </cell>
          <cell r="HG26" t="str">
            <v>Neant</v>
          </cell>
          <cell r="HH26" t="str">
            <v>Neant</v>
          </cell>
          <cell r="HJ26" t="str">
            <v>Neant</v>
          </cell>
          <cell r="HK26" t="str">
            <v>Neant</v>
          </cell>
          <cell r="HL26" t="str">
            <v>Neant</v>
          </cell>
          <cell r="HN26" t="str">
            <v>Neant</v>
          </cell>
          <cell r="HO26" t="str">
            <v>Neant</v>
          </cell>
          <cell r="HP26" t="str">
            <v>Neant</v>
          </cell>
          <cell r="HR26" t="str">
            <v>Neant</v>
          </cell>
          <cell r="HS26" t="str">
            <v>Neant</v>
          </cell>
          <cell r="HT26" t="str">
            <v>Neant</v>
          </cell>
          <cell r="ID26" t="str">
            <v>Neant</v>
          </cell>
          <cell r="IE26" t="str">
            <v>Neant</v>
          </cell>
          <cell r="IF26" t="str">
            <v>Neant</v>
          </cell>
          <cell r="IH26" t="str">
            <v>Neant</v>
          </cell>
          <cell r="II26" t="str">
            <v>Neant</v>
          </cell>
          <cell r="IJ26" t="str">
            <v>Neant</v>
          </cell>
          <cell r="IL26" t="str">
            <v>Neant</v>
          </cell>
          <cell r="IM26" t="str">
            <v>Neant</v>
          </cell>
          <cell r="IN26" t="str">
            <v>Neant</v>
          </cell>
          <cell r="IP26" t="str">
            <v>Neant</v>
          </cell>
          <cell r="IQ26" t="str">
            <v>Neant</v>
          </cell>
          <cell r="IR26" t="str">
            <v>Neant</v>
          </cell>
          <cell r="IT26" t="str">
            <v>Neant</v>
          </cell>
          <cell r="IU26" t="str">
            <v>Neant</v>
          </cell>
          <cell r="IV26" t="str">
            <v>Neant</v>
          </cell>
        </row>
        <row r="27">
          <cell r="R27" t="str">
            <v>Neant</v>
          </cell>
          <cell r="S27" t="str">
            <v>Neant</v>
          </cell>
          <cell r="T27" t="str">
            <v>Neant</v>
          </cell>
          <cell r="V27" t="str">
            <v>Neant</v>
          </cell>
          <cell r="W27" t="str">
            <v>Neant</v>
          </cell>
          <cell r="X27" t="str">
            <v>Neant</v>
          </cell>
          <cell r="Z27" t="str">
            <v>Neant</v>
          </cell>
          <cell r="AA27" t="str">
            <v>Neant</v>
          </cell>
          <cell r="AB27" t="str">
            <v>Neant</v>
          </cell>
          <cell r="AD27" t="str">
            <v>Neant</v>
          </cell>
          <cell r="AE27" t="str">
            <v>Neant</v>
          </cell>
          <cell r="AF27" t="str">
            <v>Neant</v>
          </cell>
          <cell r="AH27" t="str">
            <v>Neant</v>
          </cell>
          <cell r="AI27" t="str">
            <v>Neant</v>
          </cell>
          <cell r="AJ27" t="str">
            <v>Neant</v>
          </cell>
          <cell r="AL27" t="str">
            <v>Neant</v>
          </cell>
          <cell r="AM27" t="str">
            <v>Neant</v>
          </cell>
          <cell r="AN27" t="str">
            <v>Neant</v>
          </cell>
          <cell r="AP27" t="str">
            <v>Neant</v>
          </cell>
          <cell r="AQ27" t="str">
            <v>Neant</v>
          </cell>
          <cell r="AR27" t="str">
            <v>Neant</v>
          </cell>
          <cell r="AT27" t="str">
            <v>Neant</v>
          </cell>
          <cell r="AU27" t="str">
            <v>Neant</v>
          </cell>
          <cell r="AV27" t="str">
            <v>Neant</v>
          </cell>
          <cell r="AX27">
            <v>24</v>
          </cell>
          <cell r="AY27">
            <v>33750</v>
          </cell>
          <cell r="BB27">
            <v>24</v>
          </cell>
          <cell r="BC27">
            <v>33750</v>
          </cell>
          <cell r="BF27">
            <v>24</v>
          </cell>
          <cell r="BG27">
            <v>33750</v>
          </cell>
          <cell r="BJ27">
            <v>24</v>
          </cell>
          <cell r="BK27">
            <v>33750</v>
          </cell>
          <cell r="BN27">
            <v>24</v>
          </cell>
          <cell r="BO27">
            <v>33750</v>
          </cell>
          <cell r="BR27" t="str">
            <v>Neant</v>
          </cell>
          <cell r="BS27" t="str">
            <v>Neant</v>
          </cell>
          <cell r="BT27" t="str">
            <v>Neant</v>
          </cell>
          <cell r="BV27" t="str">
            <v>Neant</v>
          </cell>
          <cell r="BW27" t="str">
            <v>Neant</v>
          </cell>
          <cell r="BX27" t="str">
            <v>Neant</v>
          </cell>
          <cell r="BZ27" t="str">
            <v>Neant</v>
          </cell>
          <cell r="CA27" t="str">
            <v>Neant</v>
          </cell>
          <cell r="CB27" t="str">
            <v>Neant</v>
          </cell>
          <cell r="CD27" t="str">
            <v>Neant</v>
          </cell>
          <cell r="CE27" t="str">
            <v>Neant</v>
          </cell>
          <cell r="CF27" t="str">
            <v>Neant</v>
          </cell>
          <cell r="CH27" t="str">
            <v>Neant</v>
          </cell>
          <cell r="CI27" t="str">
            <v>Neant</v>
          </cell>
          <cell r="CJ27" t="str">
            <v>Neant</v>
          </cell>
          <cell r="CL27" t="str">
            <v>Neant</v>
          </cell>
          <cell r="CM27" t="str">
            <v>Neant</v>
          </cell>
          <cell r="CN27" t="str">
            <v>Neant</v>
          </cell>
          <cell r="CP27" t="str">
            <v>Neant</v>
          </cell>
          <cell r="CQ27" t="str">
            <v>Neant</v>
          </cell>
          <cell r="CR27" t="str">
            <v>Neant</v>
          </cell>
          <cell r="CT27" t="str">
            <v>Neant</v>
          </cell>
          <cell r="CU27" t="str">
            <v>Neant</v>
          </cell>
          <cell r="CV27" t="str">
            <v>Neant</v>
          </cell>
          <cell r="CX27" t="str">
            <v>Neant</v>
          </cell>
          <cell r="CY27" t="str">
            <v>Neant</v>
          </cell>
          <cell r="CZ27" t="str">
            <v>Neant</v>
          </cell>
          <cell r="DB27" t="str">
            <v>Neant</v>
          </cell>
          <cell r="DC27" t="str">
            <v>Neant</v>
          </cell>
          <cell r="DD27" t="str">
            <v>Neant</v>
          </cell>
          <cell r="DF27" t="str">
            <v>Neant</v>
          </cell>
          <cell r="DG27" t="str">
            <v>Neant</v>
          </cell>
          <cell r="DH27" t="str">
            <v>Neant</v>
          </cell>
          <cell r="DJ27" t="str">
            <v>Neant</v>
          </cell>
          <cell r="DK27" t="str">
            <v>Neant</v>
          </cell>
          <cell r="DL27" t="str">
            <v>Neant</v>
          </cell>
          <cell r="DN27" t="str">
            <v>Neant</v>
          </cell>
          <cell r="DO27" t="str">
            <v>Neant</v>
          </cell>
          <cell r="DP27" t="str">
            <v>Neant</v>
          </cell>
          <cell r="DR27" t="str">
            <v>Neant</v>
          </cell>
          <cell r="DS27" t="str">
            <v>Neant</v>
          </cell>
          <cell r="DT27" t="str">
            <v>Neant</v>
          </cell>
          <cell r="DV27" t="str">
            <v>Neant</v>
          </cell>
          <cell r="DW27" t="str">
            <v>Neant</v>
          </cell>
          <cell r="DX27" t="str">
            <v>Neant</v>
          </cell>
          <cell r="DZ27" t="str">
            <v>Neant</v>
          </cell>
          <cell r="EA27" t="str">
            <v>Neant</v>
          </cell>
          <cell r="EB27" t="str">
            <v>Neant</v>
          </cell>
          <cell r="ED27" t="str">
            <v>Neant</v>
          </cell>
          <cell r="EE27" t="str">
            <v>Neant</v>
          </cell>
          <cell r="EF27" t="str">
            <v>Neant</v>
          </cell>
          <cell r="EH27" t="str">
            <v>Neant</v>
          </cell>
          <cell r="EI27" t="str">
            <v>Neant</v>
          </cell>
          <cell r="EJ27" t="str">
            <v>Neant</v>
          </cell>
          <cell r="EL27" t="str">
            <v>Neant</v>
          </cell>
          <cell r="EM27" t="str">
            <v>Neant</v>
          </cell>
          <cell r="EN27" t="str">
            <v>Neant</v>
          </cell>
          <cell r="EP27" t="str">
            <v>Neant</v>
          </cell>
          <cell r="EQ27" t="str">
            <v>Neant</v>
          </cell>
          <cell r="ER27" t="str">
            <v>Neant</v>
          </cell>
          <cell r="ET27" t="str">
            <v>Neant</v>
          </cell>
          <cell r="EU27" t="str">
            <v>Neant</v>
          </cell>
          <cell r="EV27" t="str">
            <v>Neant</v>
          </cell>
          <cell r="EX27" t="str">
            <v>Neant</v>
          </cell>
          <cell r="EY27" t="str">
            <v>Neant</v>
          </cell>
          <cell r="EZ27" t="str">
            <v>Neant</v>
          </cell>
          <cell r="FB27" t="str">
            <v>Neant</v>
          </cell>
          <cell r="FC27" t="str">
            <v>Neant</v>
          </cell>
          <cell r="FD27" t="str">
            <v>Neant</v>
          </cell>
          <cell r="FF27" t="str">
            <v>Neant</v>
          </cell>
          <cell r="FG27" t="str">
            <v>Neant</v>
          </cell>
          <cell r="FH27" t="str">
            <v>Neant</v>
          </cell>
          <cell r="FJ27" t="str">
            <v>Neant</v>
          </cell>
          <cell r="FK27" t="str">
            <v>Neant</v>
          </cell>
          <cell r="FL27" t="str">
            <v>Neant</v>
          </cell>
          <cell r="FN27" t="str">
            <v>Neant</v>
          </cell>
          <cell r="FO27" t="str">
            <v>Neant</v>
          </cell>
          <cell r="FP27" t="str">
            <v>Neant</v>
          </cell>
          <cell r="FR27" t="str">
            <v>Neant</v>
          </cell>
          <cell r="FS27" t="str">
            <v>Neant</v>
          </cell>
          <cell r="FT27" t="str">
            <v>Neant</v>
          </cell>
          <cell r="FV27" t="str">
            <v>Neant</v>
          </cell>
          <cell r="FW27" t="str">
            <v>Neant</v>
          </cell>
          <cell r="FX27" t="str">
            <v>Neant</v>
          </cell>
          <cell r="FZ27" t="str">
            <v>Neant</v>
          </cell>
          <cell r="GA27" t="str">
            <v>Neant</v>
          </cell>
          <cell r="GB27" t="str">
            <v>Neant</v>
          </cell>
          <cell r="GD27" t="str">
            <v>Neant</v>
          </cell>
          <cell r="GE27" t="str">
            <v>Neant</v>
          </cell>
          <cell r="GF27" t="str">
            <v>Neant</v>
          </cell>
          <cell r="GH27" t="str">
            <v>Neant</v>
          </cell>
          <cell r="GI27" t="str">
            <v>Neant</v>
          </cell>
          <cell r="GJ27" t="str">
            <v>Neant</v>
          </cell>
          <cell r="GL27" t="str">
            <v>Neant</v>
          </cell>
          <cell r="GM27" t="str">
            <v>Neant</v>
          </cell>
          <cell r="GN27" t="str">
            <v>Neant</v>
          </cell>
          <cell r="GP27" t="str">
            <v>Neant</v>
          </cell>
          <cell r="GQ27" t="str">
            <v>Neant</v>
          </cell>
          <cell r="GR27" t="str">
            <v>Neant</v>
          </cell>
          <cell r="GT27" t="str">
            <v>Neant</v>
          </cell>
          <cell r="GU27" t="str">
            <v>Neant</v>
          </cell>
          <cell r="GV27" t="str">
            <v>Neant</v>
          </cell>
          <cell r="GX27" t="str">
            <v>Neant</v>
          </cell>
          <cell r="GY27" t="str">
            <v>Neant</v>
          </cell>
          <cell r="GZ27" t="str">
            <v>Neant</v>
          </cell>
          <cell r="HB27" t="str">
            <v>Neant</v>
          </cell>
          <cell r="HC27" t="str">
            <v>Neant</v>
          </cell>
          <cell r="HD27" t="str">
            <v>Neant</v>
          </cell>
          <cell r="HF27" t="str">
            <v>Neant</v>
          </cell>
          <cell r="HG27" t="str">
            <v>Neant</v>
          </cell>
          <cell r="HH27" t="str">
            <v>Neant</v>
          </cell>
          <cell r="HJ27" t="str">
            <v>Neant</v>
          </cell>
          <cell r="HK27" t="str">
            <v>Neant</v>
          </cell>
          <cell r="HL27" t="str">
            <v>Neant</v>
          </cell>
          <cell r="HN27" t="str">
            <v>Neant</v>
          </cell>
          <cell r="HO27" t="str">
            <v>Neant</v>
          </cell>
          <cell r="HP27" t="str">
            <v>Neant</v>
          </cell>
          <cell r="HR27" t="str">
            <v>Neant</v>
          </cell>
          <cell r="HS27" t="str">
            <v>Neant</v>
          </cell>
          <cell r="HT27" t="str">
            <v>Neant</v>
          </cell>
          <cell r="ID27" t="str">
            <v>Neant</v>
          </cell>
          <cell r="IE27" t="str">
            <v>Neant</v>
          </cell>
          <cell r="IF27" t="str">
            <v>Neant</v>
          </cell>
          <cell r="IH27" t="str">
            <v>Neant</v>
          </cell>
          <cell r="II27" t="str">
            <v>Neant</v>
          </cell>
          <cell r="IJ27" t="str">
            <v>Neant</v>
          </cell>
          <cell r="IL27" t="str">
            <v>Neant</v>
          </cell>
          <cell r="IM27" t="str">
            <v>Neant</v>
          </cell>
          <cell r="IN27" t="str">
            <v>Neant</v>
          </cell>
          <cell r="IP27" t="str">
            <v>Neant</v>
          </cell>
          <cell r="IQ27" t="str">
            <v>Neant</v>
          </cell>
          <cell r="IR27" t="str">
            <v>Neant</v>
          </cell>
          <cell r="IT27" t="str">
            <v>Neant</v>
          </cell>
          <cell r="IU27" t="str">
            <v>Neant</v>
          </cell>
          <cell r="IV27" t="str">
            <v>Neant</v>
          </cell>
        </row>
        <row r="28">
          <cell r="R28" t="str">
            <v>Neant</v>
          </cell>
          <cell r="S28" t="str">
            <v>Neant</v>
          </cell>
          <cell r="T28" t="str">
            <v>Neant</v>
          </cell>
          <cell r="V28" t="str">
            <v>Neant</v>
          </cell>
          <cell r="W28" t="str">
            <v>Neant</v>
          </cell>
          <cell r="X28" t="str">
            <v>Neant</v>
          </cell>
          <cell r="Z28" t="str">
            <v>Neant</v>
          </cell>
          <cell r="AA28" t="str">
            <v>Neant</v>
          </cell>
          <cell r="AB28" t="str">
            <v>Neant</v>
          </cell>
          <cell r="AD28" t="str">
            <v>Neant</v>
          </cell>
          <cell r="AE28" t="str">
            <v>Neant</v>
          </cell>
          <cell r="AF28" t="str">
            <v>Neant</v>
          </cell>
          <cell r="AH28" t="str">
            <v>Neant</v>
          </cell>
          <cell r="AI28" t="str">
            <v>Neant</v>
          </cell>
          <cell r="AJ28" t="str">
            <v>Neant</v>
          </cell>
          <cell r="AL28" t="str">
            <v>Neant</v>
          </cell>
          <cell r="AM28" t="str">
            <v>Neant</v>
          </cell>
          <cell r="AN28" t="str">
            <v>Neant</v>
          </cell>
          <cell r="AP28" t="str">
            <v>Neant</v>
          </cell>
          <cell r="AQ28" t="str">
            <v>Neant</v>
          </cell>
          <cell r="AR28" t="str">
            <v>Neant</v>
          </cell>
          <cell r="AT28" t="str">
            <v>Neant</v>
          </cell>
          <cell r="AU28" t="str">
            <v>Neant</v>
          </cell>
          <cell r="AV28" t="str">
            <v>Neant</v>
          </cell>
          <cell r="AX28" t="str">
            <v>Neant</v>
          </cell>
          <cell r="AY28" t="str">
            <v>Neant</v>
          </cell>
          <cell r="AZ28" t="str">
            <v>Neant</v>
          </cell>
          <cell r="BB28" t="str">
            <v>Neant</v>
          </cell>
          <cell r="BC28" t="str">
            <v>Neant</v>
          </cell>
          <cell r="BD28" t="str">
            <v>Neant</v>
          </cell>
          <cell r="BF28" t="str">
            <v>Neant</v>
          </cell>
          <cell r="BG28" t="str">
            <v>Neant</v>
          </cell>
          <cell r="BH28" t="str">
            <v>Neant</v>
          </cell>
          <cell r="BJ28" t="str">
            <v>Neant</v>
          </cell>
          <cell r="BK28" t="str">
            <v>Neant</v>
          </cell>
          <cell r="BL28" t="str">
            <v>Neant</v>
          </cell>
          <cell r="BN28">
            <v>24</v>
          </cell>
          <cell r="BO28">
            <v>15000</v>
          </cell>
          <cell r="BR28">
            <v>24</v>
          </cell>
          <cell r="BS28">
            <v>15000</v>
          </cell>
          <cell r="BV28">
            <v>24</v>
          </cell>
          <cell r="BW28">
            <v>15000</v>
          </cell>
          <cell r="BZ28">
            <v>0</v>
          </cell>
          <cell r="CA28" t="str">
            <v>Neant</v>
          </cell>
          <cell r="CB28" t="str">
            <v>Neant</v>
          </cell>
          <cell r="CD28">
            <v>24</v>
          </cell>
          <cell r="CE28">
            <v>15000</v>
          </cell>
          <cell r="CH28">
            <v>24</v>
          </cell>
          <cell r="CI28">
            <v>15000</v>
          </cell>
          <cell r="CL28">
            <v>24</v>
          </cell>
          <cell r="CM28">
            <v>15000</v>
          </cell>
          <cell r="CP28" t="str">
            <v>Neant</v>
          </cell>
          <cell r="CQ28" t="str">
            <v>Neant</v>
          </cell>
          <cell r="CR28" t="str">
            <v>Neant</v>
          </cell>
          <cell r="CT28" t="str">
            <v>Neant</v>
          </cell>
          <cell r="CU28" t="str">
            <v>Neant</v>
          </cell>
          <cell r="CV28" t="str">
            <v>Neant</v>
          </cell>
          <cell r="CX28" t="str">
            <v>Neant</v>
          </cell>
          <cell r="CY28" t="str">
            <v>Neant</v>
          </cell>
          <cell r="CZ28" t="str">
            <v>Neant</v>
          </cell>
          <cell r="DB28" t="str">
            <v>Neant</v>
          </cell>
          <cell r="DC28" t="str">
            <v>Neant</v>
          </cell>
          <cell r="DD28" t="str">
            <v>Neant</v>
          </cell>
          <cell r="DF28" t="str">
            <v>Neant</v>
          </cell>
          <cell r="DG28" t="str">
            <v>Neant</v>
          </cell>
          <cell r="DH28" t="str">
            <v>Neant</v>
          </cell>
          <cell r="DJ28" t="str">
            <v>Neant</v>
          </cell>
          <cell r="DK28" t="str">
            <v>Neant</v>
          </cell>
          <cell r="DL28" t="str">
            <v>Neant</v>
          </cell>
          <cell r="DN28" t="str">
            <v>Neant</v>
          </cell>
          <cell r="DO28" t="str">
            <v>Neant</v>
          </cell>
          <cell r="DP28" t="str">
            <v>Neant</v>
          </cell>
          <cell r="DR28" t="str">
            <v>Neant</v>
          </cell>
          <cell r="DS28" t="str">
            <v>Neant</v>
          </cell>
          <cell r="DT28" t="str">
            <v>Neant</v>
          </cell>
          <cell r="DV28" t="str">
            <v>Neant</v>
          </cell>
          <cell r="DW28" t="str">
            <v>Neant</v>
          </cell>
          <cell r="DX28" t="str">
            <v>Neant</v>
          </cell>
          <cell r="DZ28" t="str">
            <v>Neant</v>
          </cell>
          <cell r="EA28" t="str">
            <v>Neant</v>
          </cell>
          <cell r="EB28" t="str">
            <v>Neant</v>
          </cell>
          <cell r="ED28" t="str">
            <v>Neant</v>
          </cell>
          <cell r="EE28" t="str">
            <v>Neant</v>
          </cell>
          <cell r="EF28" t="str">
            <v>Neant</v>
          </cell>
          <cell r="EH28" t="str">
            <v>Neant</v>
          </cell>
          <cell r="EI28" t="str">
            <v>Neant</v>
          </cell>
          <cell r="EJ28" t="str">
            <v>Neant</v>
          </cell>
          <cell r="EL28" t="str">
            <v>Neant</v>
          </cell>
          <cell r="EM28" t="str">
            <v>Neant</v>
          </cell>
          <cell r="EN28" t="str">
            <v>Neant</v>
          </cell>
          <cell r="EP28" t="str">
            <v>Neant</v>
          </cell>
          <cell r="EQ28" t="str">
            <v>Neant</v>
          </cell>
          <cell r="ER28" t="str">
            <v>Neant</v>
          </cell>
          <cell r="ET28" t="str">
            <v>Neant</v>
          </cell>
          <cell r="EU28" t="str">
            <v>Neant</v>
          </cell>
          <cell r="EV28" t="str">
            <v>Neant</v>
          </cell>
          <cell r="EX28" t="str">
            <v>Neant</v>
          </cell>
          <cell r="EY28" t="str">
            <v>Neant</v>
          </cell>
          <cell r="EZ28" t="str">
            <v>Neant</v>
          </cell>
          <cell r="FB28" t="str">
            <v>Neant</v>
          </cell>
          <cell r="FC28" t="str">
            <v>Neant</v>
          </cell>
          <cell r="FD28" t="str">
            <v>Neant</v>
          </cell>
          <cell r="FF28" t="str">
            <v>Neant</v>
          </cell>
          <cell r="FG28" t="str">
            <v>Neant</v>
          </cell>
          <cell r="FH28" t="str">
            <v>Neant</v>
          </cell>
          <cell r="FJ28" t="str">
            <v>Neant</v>
          </cell>
          <cell r="FK28" t="str">
            <v>Neant</v>
          </cell>
          <cell r="FL28" t="str">
            <v>Neant</v>
          </cell>
          <cell r="FN28" t="str">
            <v>Neant</v>
          </cell>
          <cell r="FO28" t="str">
            <v>Neant</v>
          </cell>
          <cell r="FP28" t="str">
            <v>Neant</v>
          </cell>
          <cell r="FR28" t="str">
            <v>Neant</v>
          </cell>
          <cell r="FS28" t="str">
            <v>Neant</v>
          </cell>
          <cell r="FT28" t="str">
            <v>Neant</v>
          </cell>
          <cell r="FV28" t="str">
            <v>Neant</v>
          </cell>
          <cell r="FW28" t="str">
            <v>Neant</v>
          </cell>
          <cell r="FX28" t="str">
            <v>Neant</v>
          </cell>
          <cell r="FZ28" t="str">
            <v>Neant</v>
          </cell>
          <cell r="GA28" t="str">
            <v>Neant</v>
          </cell>
          <cell r="GB28" t="str">
            <v>Neant</v>
          </cell>
          <cell r="GD28" t="str">
            <v>Neant</v>
          </cell>
          <cell r="GE28" t="str">
            <v>Neant</v>
          </cell>
          <cell r="GF28" t="str">
            <v>Neant</v>
          </cell>
          <cell r="GH28" t="str">
            <v>Neant</v>
          </cell>
          <cell r="GI28" t="str">
            <v>Neant</v>
          </cell>
          <cell r="GJ28" t="str">
            <v>Neant</v>
          </cell>
          <cell r="GL28" t="str">
            <v>Neant</v>
          </cell>
          <cell r="GM28" t="str">
            <v>Neant</v>
          </cell>
          <cell r="GN28" t="str">
            <v>Neant</v>
          </cell>
          <cell r="GP28" t="str">
            <v>Neant</v>
          </cell>
          <cell r="GQ28" t="str">
            <v>Neant</v>
          </cell>
          <cell r="GR28" t="str">
            <v>Neant</v>
          </cell>
          <cell r="GT28" t="str">
            <v>Neant</v>
          </cell>
          <cell r="GU28" t="str">
            <v>Neant</v>
          </cell>
          <cell r="GV28" t="str">
            <v>Neant</v>
          </cell>
          <cell r="GX28" t="str">
            <v>Neant</v>
          </cell>
          <cell r="GY28" t="str">
            <v>Neant</v>
          </cell>
          <cell r="GZ28" t="str">
            <v>Neant</v>
          </cell>
          <cell r="HB28" t="str">
            <v>Neant</v>
          </cell>
          <cell r="HC28" t="str">
            <v>Neant</v>
          </cell>
          <cell r="HD28" t="str">
            <v>Neant</v>
          </cell>
          <cell r="HF28" t="str">
            <v>Neant</v>
          </cell>
          <cell r="HG28" t="str">
            <v>Neant</v>
          </cell>
          <cell r="HH28" t="str">
            <v>Neant</v>
          </cell>
          <cell r="HJ28" t="str">
            <v>Neant</v>
          </cell>
          <cell r="HK28" t="str">
            <v>Neant</v>
          </cell>
          <cell r="HL28" t="str">
            <v>Neant</v>
          </cell>
          <cell r="HN28" t="str">
            <v>Neant</v>
          </cell>
          <cell r="HO28" t="str">
            <v>Neant</v>
          </cell>
          <cell r="HP28" t="str">
            <v>Neant</v>
          </cell>
          <cell r="HR28" t="str">
            <v>Neant</v>
          </cell>
          <cell r="HS28" t="str">
            <v>Neant</v>
          </cell>
          <cell r="HT28" t="str">
            <v>Neant</v>
          </cell>
          <cell r="ID28" t="str">
            <v>Neant</v>
          </cell>
          <cell r="IE28" t="str">
            <v>Neant</v>
          </cell>
          <cell r="IF28" t="str">
            <v>Neant</v>
          </cell>
          <cell r="IH28" t="str">
            <v>Neant</v>
          </cell>
          <cell r="II28" t="str">
            <v>Neant</v>
          </cell>
          <cell r="IJ28" t="str">
            <v>Neant</v>
          </cell>
          <cell r="IL28" t="str">
            <v>Neant</v>
          </cell>
          <cell r="IM28" t="str">
            <v>Neant</v>
          </cell>
          <cell r="IN28" t="str">
            <v>Neant</v>
          </cell>
          <cell r="IP28" t="str">
            <v>Neant</v>
          </cell>
          <cell r="IQ28" t="str">
            <v>Neant</v>
          </cell>
          <cell r="IR28" t="str">
            <v>Neant</v>
          </cell>
          <cell r="IT28" t="str">
            <v>Neant</v>
          </cell>
          <cell r="IU28" t="str">
            <v>Neant</v>
          </cell>
          <cell r="IV28" t="str">
            <v>Neant</v>
          </cell>
        </row>
        <row r="29">
          <cell r="R29" t="str">
            <v>Neant</v>
          </cell>
          <cell r="S29" t="str">
            <v>Neant</v>
          </cell>
          <cell r="T29" t="str">
            <v>Neant</v>
          </cell>
          <cell r="V29" t="str">
            <v>Neant</v>
          </cell>
          <cell r="W29" t="str">
            <v>Neant</v>
          </cell>
          <cell r="X29" t="str">
            <v>Neant</v>
          </cell>
          <cell r="Z29" t="str">
            <v>Neant</v>
          </cell>
          <cell r="AA29" t="str">
            <v>Neant</v>
          </cell>
          <cell r="AB29" t="str">
            <v>Neant</v>
          </cell>
          <cell r="AD29" t="str">
            <v>Neant</v>
          </cell>
          <cell r="AE29" t="str">
            <v>Neant</v>
          </cell>
          <cell r="AF29" t="str">
            <v>Neant</v>
          </cell>
          <cell r="AH29" t="str">
            <v>Neant</v>
          </cell>
          <cell r="AI29" t="str">
            <v>Neant</v>
          </cell>
          <cell r="AJ29" t="str">
            <v>Neant</v>
          </cell>
          <cell r="AL29" t="str">
            <v>Neant</v>
          </cell>
          <cell r="AM29" t="str">
            <v>Neant</v>
          </cell>
          <cell r="AN29" t="str">
            <v>Neant</v>
          </cell>
          <cell r="AP29" t="str">
            <v>Neant</v>
          </cell>
          <cell r="AQ29" t="str">
            <v>Neant</v>
          </cell>
          <cell r="AR29" t="str">
            <v>Neant</v>
          </cell>
          <cell r="AT29" t="str">
            <v>Neant</v>
          </cell>
          <cell r="AU29" t="str">
            <v>Neant</v>
          </cell>
          <cell r="AV29" t="str">
            <v>Neant</v>
          </cell>
          <cell r="AX29" t="str">
            <v>Neant</v>
          </cell>
          <cell r="AY29" t="str">
            <v>Neant</v>
          </cell>
          <cell r="AZ29" t="str">
            <v>Neant</v>
          </cell>
          <cell r="BB29" t="str">
            <v>Neant</v>
          </cell>
          <cell r="BC29" t="str">
            <v>Neant</v>
          </cell>
          <cell r="BD29" t="str">
            <v>Neant</v>
          </cell>
          <cell r="BF29" t="str">
            <v>Neant</v>
          </cell>
          <cell r="BG29" t="str">
            <v>Neant</v>
          </cell>
          <cell r="BH29" t="str">
            <v>Neant</v>
          </cell>
          <cell r="BJ29" t="str">
            <v>Neant</v>
          </cell>
          <cell r="BK29" t="str">
            <v>Neant</v>
          </cell>
          <cell r="BL29" t="str">
            <v>Neant</v>
          </cell>
          <cell r="BN29">
            <v>24</v>
          </cell>
          <cell r="BO29">
            <v>15000</v>
          </cell>
          <cell r="BR29">
            <v>24</v>
          </cell>
          <cell r="BS29">
            <v>15000</v>
          </cell>
          <cell r="BV29">
            <v>24</v>
          </cell>
          <cell r="BW29">
            <v>15000</v>
          </cell>
          <cell r="BZ29" t="str">
            <v>Neant</v>
          </cell>
          <cell r="CA29" t="str">
            <v>Neant</v>
          </cell>
          <cell r="CB29" t="str">
            <v>Neant</v>
          </cell>
          <cell r="CD29" t="str">
            <v>Neant</v>
          </cell>
          <cell r="CE29" t="str">
            <v>Neant</v>
          </cell>
          <cell r="CF29" t="str">
            <v>Neant</v>
          </cell>
          <cell r="CH29">
            <v>24</v>
          </cell>
          <cell r="CI29">
            <v>15000</v>
          </cell>
          <cell r="CL29">
            <v>24</v>
          </cell>
          <cell r="CM29">
            <v>15000</v>
          </cell>
          <cell r="CP29" t="str">
            <v>Neant</v>
          </cell>
          <cell r="CQ29" t="str">
            <v>Neant</v>
          </cell>
          <cell r="CR29" t="str">
            <v>Neant</v>
          </cell>
          <cell r="CT29" t="str">
            <v>Neant</v>
          </cell>
          <cell r="CU29" t="str">
            <v>Neant</v>
          </cell>
          <cell r="CV29" t="str">
            <v>Neant</v>
          </cell>
          <cell r="CX29" t="str">
            <v>Neant</v>
          </cell>
          <cell r="CY29" t="str">
            <v>Neant</v>
          </cell>
          <cell r="CZ29" t="str">
            <v>Neant</v>
          </cell>
          <cell r="DB29" t="str">
            <v>Neant</v>
          </cell>
          <cell r="DC29" t="str">
            <v>Neant</v>
          </cell>
          <cell r="DD29" t="str">
            <v>Neant</v>
          </cell>
          <cell r="DF29" t="str">
            <v>Neant</v>
          </cell>
          <cell r="DG29" t="str">
            <v>Neant</v>
          </cell>
          <cell r="DH29" t="str">
            <v>Neant</v>
          </cell>
          <cell r="DJ29" t="str">
            <v>Neant</v>
          </cell>
          <cell r="DK29" t="str">
            <v>Neant</v>
          </cell>
          <cell r="DL29" t="str">
            <v>Neant</v>
          </cell>
          <cell r="DN29" t="str">
            <v>Neant</v>
          </cell>
          <cell r="DO29" t="str">
            <v>Neant</v>
          </cell>
          <cell r="DP29" t="str">
            <v>Neant</v>
          </cell>
          <cell r="DR29" t="str">
            <v>Neant</v>
          </cell>
          <cell r="DS29" t="str">
            <v>Neant</v>
          </cell>
          <cell r="DT29" t="str">
            <v>Neant</v>
          </cell>
          <cell r="DV29" t="str">
            <v>Neant</v>
          </cell>
          <cell r="DW29" t="str">
            <v>Neant</v>
          </cell>
          <cell r="DX29" t="str">
            <v>Neant</v>
          </cell>
          <cell r="DZ29" t="str">
            <v>Neant</v>
          </cell>
          <cell r="EA29" t="str">
            <v>Neant</v>
          </cell>
          <cell r="EB29" t="str">
            <v>Neant</v>
          </cell>
          <cell r="ED29" t="str">
            <v>Neant</v>
          </cell>
          <cell r="EE29" t="str">
            <v>Neant</v>
          </cell>
          <cell r="EF29" t="str">
            <v>Neant</v>
          </cell>
          <cell r="EH29" t="str">
            <v>Neant</v>
          </cell>
          <cell r="EI29" t="str">
            <v>Neant</v>
          </cell>
          <cell r="EJ29" t="str">
            <v>Neant</v>
          </cell>
          <cell r="EL29" t="str">
            <v>Neant</v>
          </cell>
          <cell r="EM29" t="str">
            <v>Neant</v>
          </cell>
          <cell r="EN29" t="str">
            <v>Neant</v>
          </cell>
          <cell r="EP29" t="str">
            <v>Neant</v>
          </cell>
          <cell r="EQ29" t="str">
            <v>Neant</v>
          </cell>
          <cell r="ER29" t="str">
            <v>Neant</v>
          </cell>
          <cell r="ET29" t="str">
            <v>Neant</v>
          </cell>
          <cell r="EU29" t="str">
            <v>Neant</v>
          </cell>
          <cell r="EV29" t="str">
            <v>Neant</v>
          </cell>
          <cell r="EX29" t="str">
            <v>Neant</v>
          </cell>
          <cell r="EY29" t="str">
            <v>Neant</v>
          </cell>
          <cell r="EZ29" t="str">
            <v>Neant</v>
          </cell>
          <cell r="FB29" t="str">
            <v>Neant</v>
          </cell>
          <cell r="FC29" t="str">
            <v>Neant</v>
          </cell>
          <cell r="FD29" t="str">
            <v>Neant</v>
          </cell>
          <cell r="FF29" t="str">
            <v>Neant</v>
          </cell>
          <cell r="FG29" t="str">
            <v>Neant</v>
          </cell>
          <cell r="FH29" t="str">
            <v>Neant</v>
          </cell>
          <cell r="FJ29" t="str">
            <v>Neant</v>
          </cell>
          <cell r="FK29" t="str">
            <v>Neant</v>
          </cell>
          <cell r="FL29" t="str">
            <v>Neant</v>
          </cell>
          <cell r="FN29" t="str">
            <v>Neant</v>
          </cell>
          <cell r="FO29" t="str">
            <v>Neant</v>
          </cell>
          <cell r="FP29" t="str">
            <v>Neant</v>
          </cell>
          <cell r="FR29" t="str">
            <v>Neant</v>
          </cell>
          <cell r="FS29" t="str">
            <v>Neant</v>
          </cell>
          <cell r="FT29" t="str">
            <v>Neant</v>
          </cell>
          <cell r="FV29" t="str">
            <v>Neant</v>
          </cell>
          <cell r="FW29" t="str">
            <v>Neant</v>
          </cell>
          <cell r="FX29" t="str">
            <v>Neant</v>
          </cell>
          <cell r="FZ29" t="str">
            <v>Neant</v>
          </cell>
          <cell r="GA29" t="str">
            <v>Neant</v>
          </cell>
          <cell r="GB29" t="str">
            <v>Neant</v>
          </cell>
          <cell r="GD29" t="str">
            <v>Neant</v>
          </cell>
          <cell r="GE29" t="str">
            <v>Neant</v>
          </cell>
          <cell r="GF29" t="str">
            <v>Neant</v>
          </cell>
          <cell r="GH29" t="str">
            <v>Neant</v>
          </cell>
          <cell r="GI29" t="str">
            <v>Neant</v>
          </cell>
          <cell r="GJ29" t="str">
            <v>Neant</v>
          </cell>
          <cell r="GL29" t="str">
            <v>Neant</v>
          </cell>
          <cell r="GM29" t="str">
            <v>Neant</v>
          </cell>
          <cell r="GN29" t="str">
            <v>Neant</v>
          </cell>
          <cell r="GP29" t="str">
            <v>Neant</v>
          </cell>
          <cell r="GQ29" t="str">
            <v>Neant</v>
          </cell>
          <cell r="GR29" t="str">
            <v>Neant</v>
          </cell>
          <cell r="GT29" t="str">
            <v>Neant</v>
          </cell>
          <cell r="GU29" t="str">
            <v>Neant</v>
          </cell>
          <cell r="GV29" t="str">
            <v>Neant</v>
          </cell>
          <cell r="GX29" t="str">
            <v>Neant</v>
          </cell>
          <cell r="GY29" t="str">
            <v>Neant</v>
          </cell>
          <cell r="GZ29" t="str">
            <v>Neant</v>
          </cell>
          <cell r="HB29" t="str">
            <v>Neant</v>
          </cell>
          <cell r="HC29" t="str">
            <v>Neant</v>
          </cell>
          <cell r="HD29" t="str">
            <v>Neant</v>
          </cell>
          <cell r="HF29" t="str">
            <v>Neant</v>
          </cell>
          <cell r="HG29" t="str">
            <v>Neant</v>
          </cell>
          <cell r="HH29" t="str">
            <v>Neant</v>
          </cell>
          <cell r="HJ29" t="str">
            <v>Neant</v>
          </cell>
          <cell r="HK29" t="str">
            <v>Neant</v>
          </cell>
          <cell r="HL29" t="str">
            <v>Neant</v>
          </cell>
          <cell r="HN29" t="str">
            <v>Neant</v>
          </cell>
          <cell r="HO29" t="str">
            <v>Neant</v>
          </cell>
          <cell r="HP29" t="str">
            <v>Neant</v>
          </cell>
          <cell r="HR29" t="str">
            <v>Neant</v>
          </cell>
          <cell r="HS29" t="str">
            <v>Neant</v>
          </cell>
          <cell r="HT29" t="str">
            <v>Neant</v>
          </cell>
          <cell r="ID29" t="str">
            <v>Neant</v>
          </cell>
          <cell r="IE29" t="str">
            <v>Neant</v>
          </cell>
          <cell r="IF29" t="str">
            <v>Neant</v>
          </cell>
          <cell r="IH29" t="str">
            <v>Neant</v>
          </cell>
          <cell r="II29" t="str">
            <v>Neant</v>
          </cell>
          <cell r="IJ29" t="str">
            <v>Neant</v>
          </cell>
          <cell r="IL29" t="str">
            <v>Neant</v>
          </cell>
          <cell r="IM29" t="str">
            <v>Neant</v>
          </cell>
          <cell r="IN29" t="str">
            <v>Neant</v>
          </cell>
          <cell r="IP29" t="str">
            <v>Neant</v>
          </cell>
          <cell r="IQ29" t="str">
            <v>Neant</v>
          </cell>
          <cell r="IR29" t="str">
            <v>Neant</v>
          </cell>
          <cell r="IT29" t="str">
            <v>Neant</v>
          </cell>
          <cell r="IU29" t="str">
            <v>Neant</v>
          </cell>
          <cell r="IV29" t="str">
            <v>Neant</v>
          </cell>
        </row>
        <row r="30">
          <cell r="R30" t="str">
            <v>Neant</v>
          </cell>
          <cell r="S30" t="str">
            <v>Neant</v>
          </cell>
          <cell r="T30" t="str">
            <v>Neant</v>
          </cell>
          <cell r="V30" t="str">
            <v>Neant</v>
          </cell>
          <cell r="W30" t="str">
            <v>Neant</v>
          </cell>
          <cell r="X30" t="str">
            <v>Neant</v>
          </cell>
          <cell r="Z30" t="str">
            <v>Neant</v>
          </cell>
          <cell r="AA30" t="str">
            <v>Neant</v>
          </cell>
          <cell r="AB30" t="str">
            <v>Neant</v>
          </cell>
          <cell r="AD30" t="str">
            <v>Neant</v>
          </cell>
          <cell r="AE30" t="str">
            <v>Neant</v>
          </cell>
          <cell r="AF30" t="str">
            <v>Neant</v>
          </cell>
          <cell r="AH30" t="str">
            <v>Neant</v>
          </cell>
          <cell r="AI30" t="str">
            <v>Neant</v>
          </cell>
          <cell r="AJ30" t="str">
            <v>Neant</v>
          </cell>
          <cell r="AL30" t="str">
            <v>Neant</v>
          </cell>
          <cell r="AM30" t="str">
            <v>Neant</v>
          </cell>
          <cell r="AN30" t="str">
            <v>Neant</v>
          </cell>
          <cell r="AP30" t="str">
            <v>Neant</v>
          </cell>
          <cell r="AQ30" t="str">
            <v>Neant</v>
          </cell>
          <cell r="AR30" t="str">
            <v>Neant</v>
          </cell>
          <cell r="AT30" t="str">
            <v>Neant</v>
          </cell>
          <cell r="AU30" t="str">
            <v>Neant</v>
          </cell>
          <cell r="AV30" t="str">
            <v>Neant</v>
          </cell>
          <cell r="AX30" t="str">
            <v>Neant</v>
          </cell>
          <cell r="AY30" t="str">
            <v>Neant</v>
          </cell>
          <cell r="AZ30" t="str">
            <v>Neant</v>
          </cell>
          <cell r="BB30" t="str">
            <v>Neant</v>
          </cell>
          <cell r="BC30" t="str">
            <v>Neant</v>
          </cell>
          <cell r="BD30" t="str">
            <v>Neant</v>
          </cell>
          <cell r="BF30" t="str">
            <v>Neant</v>
          </cell>
          <cell r="BG30" t="str">
            <v>Neant</v>
          </cell>
          <cell r="BH30" t="str">
            <v>Neant</v>
          </cell>
          <cell r="BJ30" t="str">
            <v>Neant</v>
          </cell>
          <cell r="BK30" t="str">
            <v>Neant</v>
          </cell>
          <cell r="BL30" t="str">
            <v>Neant</v>
          </cell>
          <cell r="BN30">
            <v>24</v>
          </cell>
          <cell r="BO30">
            <v>15000</v>
          </cell>
          <cell r="BR30" t="str">
            <v>Neant</v>
          </cell>
          <cell r="BS30" t="str">
            <v>Neant</v>
          </cell>
          <cell r="BT30" t="str">
            <v>Neant</v>
          </cell>
          <cell r="BV30" t="str">
            <v>Neant</v>
          </cell>
          <cell r="BW30" t="str">
            <v>Neant</v>
          </cell>
          <cell r="BX30" t="str">
            <v>Neant</v>
          </cell>
          <cell r="BZ30" t="str">
            <v>Neant</v>
          </cell>
          <cell r="CA30" t="str">
            <v>Neant</v>
          </cell>
          <cell r="CB30" t="str">
            <v>Neant</v>
          </cell>
          <cell r="CD30" t="str">
            <v>Neant</v>
          </cell>
          <cell r="CE30" t="str">
            <v>Neant</v>
          </cell>
          <cell r="CF30" t="str">
            <v>Neant</v>
          </cell>
          <cell r="CH30" t="str">
            <v>Neant</v>
          </cell>
          <cell r="CI30" t="str">
            <v>Neant</v>
          </cell>
          <cell r="CJ30" t="str">
            <v>Neant</v>
          </cell>
          <cell r="CL30" t="str">
            <v>Neant</v>
          </cell>
          <cell r="CM30" t="str">
            <v>Neant</v>
          </cell>
          <cell r="CN30" t="str">
            <v>Neant</v>
          </cell>
          <cell r="CP30" t="str">
            <v>Neant</v>
          </cell>
          <cell r="CQ30" t="str">
            <v>Neant</v>
          </cell>
          <cell r="CR30" t="str">
            <v>Neant</v>
          </cell>
          <cell r="CT30" t="str">
            <v>Neant</v>
          </cell>
          <cell r="CU30" t="str">
            <v>Neant</v>
          </cell>
          <cell r="CV30" t="str">
            <v>Neant</v>
          </cell>
          <cell r="CX30" t="str">
            <v>Neant</v>
          </cell>
          <cell r="CY30" t="str">
            <v>Neant</v>
          </cell>
          <cell r="CZ30" t="str">
            <v>Neant</v>
          </cell>
          <cell r="DB30" t="str">
            <v>Neant</v>
          </cell>
          <cell r="DC30" t="str">
            <v>Neant</v>
          </cell>
          <cell r="DD30" t="str">
            <v>Neant</v>
          </cell>
          <cell r="DF30" t="str">
            <v>Neant</v>
          </cell>
          <cell r="DG30" t="str">
            <v>Neant</v>
          </cell>
          <cell r="DH30" t="str">
            <v>Neant</v>
          </cell>
          <cell r="DJ30" t="str">
            <v>Neant</v>
          </cell>
          <cell r="DK30" t="str">
            <v>Neant</v>
          </cell>
          <cell r="DL30" t="str">
            <v>Neant</v>
          </cell>
          <cell r="DN30" t="str">
            <v>Neant</v>
          </cell>
          <cell r="DO30" t="str">
            <v>Neant</v>
          </cell>
          <cell r="DP30" t="str">
            <v>Neant</v>
          </cell>
          <cell r="DR30" t="str">
            <v>Neant</v>
          </cell>
          <cell r="DS30" t="str">
            <v>Neant</v>
          </cell>
          <cell r="DT30" t="str">
            <v>Neant</v>
          </cell>
          <cell r="DV30" t="str">
            <v>Neant</v>
          </cell>
          <cell r="DW30" t="str">
            <v>Neant</v>
          </cell>
          <cell r="DX30" t="str">
            <v>Neant</v>
          </cell>
          <cell r="DZ30" t="str">
            <v>Neant</v>
          </cell>
          <cell r="EA30" t="str">
            <v>Neant</v>
          </cell>
          <cell r="EB30" t="str">
            <v>Neant</v>
          </cell>
          <cell r="ED30" t="str">
            <v>Neant</v>
          </cell>
          <cell r="EE30" t="str">
            <v>Neant</v>
          </cell>
          <cell r="EF30" t="str">
            <v>Neant</v>
          </cell>
          <cell r="EH30" t="str">
            <v>Neant</v>
          </cell>
          <cell r="EI30" t="str">
            <v>Neant</v>
          </cell>
          <cell r="EJ30" t="str">
            <v>Neant</v>
          </cell>
          <cell r="EL30" t="str">
            <v>Neant</v>
          </cell>
          <cell r="EM30" t="str">
            <v>Neant</v>
          </cell>
          <cell r="EN30" t="str">
            <v>Neant</v>
          </cell>
          <cell r="EP30" t="str">
            <v>Neant</v>
          </cell>
          <cell r="EQ30" t="str">
            <v>Neant</v>
          </cell>
          <cell r="ER30" t="str">
            <v>Neant</v>
          </cell>
          <cell r="ET30" t="str">
            <v>Neant</v>
          </cell>
          <cell r="EU30" t="str">
            <v>Neant</v>
          </cell>
          <cell r="EV30" t="str">
            <v>Neant</v>
          </cell>
          <cell r="EX30" t="str">
            <v>Neant</v>
          </cell>
          <cell r="EY30" t="str">
            <v>Neant</v>
          </cell>
          <cell r="EZ30" t="str">
            <v>Neant</v>
          </cell>
          <cell r="FB30" t="str">
            <v>Neant</v>
          </cell>
          <cell r="FC30" t="str">
            <v>Neant</v>
          </cell>
          <cell r="FD30" t="str">
            <v>Neant</v>
          </cell>
          <cell r="FF30" t="str">
            <v>Neant</v>
          </cell>
          <cell r="FG30" t="str">
            <v>Neant</v>
          </cell>
          <cell r="FH30" t="str">
            <v>Neant</v>
          </cell>
          <cell r="FJ30" t="str">
            <v>Neant</v>
          </cell>
          <cell r="FK30" t="str">
            <v>Neant</v>
          </cell>
          <cell r="FL30" t="str">
            <v>Neant</v>
          </cell>
          <cell r="FN30" t="str">
            <v>Neant</v>
          </cell>
          <cell r="FO30" t="str">
            <v>Neant</v>
          </cell>
          <cell r="FP30" t="str">
            <v>Neant</v>
          </cell>
          <cell r="FR30" t="str">
            <v>Neant</v>
          </cell>
          <cell r="FS30" t="str">
            <v>Neant</v>
          </cell>
          <cell r="FT30" t="str">
            <v>Neant</v>
          </cell>
          <cell r="FV30" t="str">
            <v>Neant</v>
          </cell>
          <cell r="FW30" t="str">
            <v>Neant</v>
          </cell>
          <cell r="FX30" t="str">
            <v>Neant</v>
          </cell>
          <cell r="FZ30" t="str">
            <v>Neant</v>
          </cell>
          <cell r="GA30" t="str">
            <v>Neant</v>
          </cell>
          <cell r="GB30" t="str">
            <v>Neant</v>
          </cell>
          <cell r="GD30" t="str">
            <v>Neant</v>
          </cell>
          <cell r="GE30" t="str">
            <v>Neant</v>
          </cell>
          <cell r="GF30" t="str">
            <v>Neant</v>
          </cell>
          <cell r="GH30" t="str">
            <v>Neant</v>
          </cell>
          <cell r="GI30" t="str">
            <v>Neant</v>
          </cell>
          <cell r="GJ30" t="str">
            <v>Neant</v>
          </cell>
          <cell r="GL30" t="str">
            <v>Neant</v>
          </cell>
          <cell r="GM30" t="str">
            <v>Neant</v>
          </cell>
          <cell r="GN30" t="str">
            <v>Neant</v>
          </cell>
          <cell r="GP30" t="str">
            <v>Neant</v>
          </cell>
          <cell r="GQ30" t="str">
            <v>Neant</v>
          </cell>
          <cell r="GR30" t="str">
            <v>Neant</v>
          </cell>
          <cell r="GT30" t="str">
            <v>Neant</v>
          </cell>
          <cell r="GU30" t="str">
            <v>Neant</v>
          </cell>
          <cell r="GV30" t="str">
            <v>Neant</v>
          </cell>
          <cell r="GX30" t="str">
            <v>Neant</v>
          </cell>
          <cell r="GY30" t="str">
            <v>Neant</v>
          </cell>
          <cell r="GZ30" t="str">
            <v>Neant</v>
          </cell>
          <cell r="HB30" t="str">
            <v>Neant</v>
          </cell>
          <cell r="HC30" t="str">
            <v>Neant</v>
          </cell>
          <cell r="HD30" t="str">
            <v>Neant</v>
          </cell>
          <cell r="HF30" t="str">
            <v>Neant</v>
          </cell>
          <cell r="HG30" t="str">
            <v>Neant</v>
          </cell>
          <cell r="HH30" t="str">
            <v>Neant</v>
          </cell>
          <cell r="HJ30" t="str">
            <v>Neant</v>
          </cell>
          <cell r="HK30" t="str">
            <v>Neant</v>
          </cell>
          <cell r="HL30" t="str">
            <v>Neant</v>
          </cell>
          <cell r="HN30" t="str">
            <v>Neant</v>
          </cell>
          <cell r="HO30" t="str">
            <v>Neant</v>
          </cell>
          <cell r="HP30" t="str">
            <v>Neant</v>
          </cell>
          <cell r="HR30" t="str">
            <v>Neant</v>
          </cell>
          <cell r="HS30" t="str">
            <v>Neant</v>
          </cell>
          <cell r="HT30" t="str">
            <v>Neant</v>
          </cell>
          <cell r="ID30" t="str">
            <v>Neant</v>
          </cell>
          <cell r="IE30" t="str">
            <v>Neant</v>
          </cell>
          <cell r="IF30" t="str">
            <v>Neant</v>
          </cell>
          <cell r="IH30" t="str">
            <v>Neant</v>
          </cell>
          <cell r="II30" t="str">
            <v>Neant</v>
          </cell>
          <cell r="IJ30" t="str">
            <v>Neant</v>
          </cell>
          <cell r="IL30" t="str">
            <v>Neant</v>
          </cell>
          <cell r="IM30" t="str">
            <v>Neant</v>
          </cell>
          <cell r="IN30" t="str">
            <v>Neant</v>
          </cell>
          <cell r="IP30" t="str">
            <v>Neant</v>
          </cell>
          <cell r="IQ30" t="str">
            <v>Neant</v>
          </cell>
          <cell r="IR30" t="str">
            <v>Neant</v>
          </cell>
          <cell r="IT30" t="str">
            <v>Neant</v>
          </cell>
          <cell r="IU30" t="str">
            <v>Neant</v>
          </cell>
          <cell r="IV30" t="str">
            <v>Neant</v>
          </cell>
        </row>
        <row r="31">
          <cell r="R31" t="str">
            <v>Neant</v>
          </cell>
          <cell r="S31" t="str">
            <v>Neant</v>
          </cell>
          <cell r="T31" t="str">
            <v>Neant</v>
          </cell>
          <cell r="V31" t="str">
            <v>Neant</v>
          </cell>
          <cell r="W31" t="str">
            <v>Neant</v>
          </cell>
          <cell r="X31" t="str">
            <v>Neant</v>
          </cell>
          <cell r="Z31" t="str">
            <v>Neant</v>
          </cell>
          <cell r="AA31" t="str">
            <v>Neant</v>
          </cell>
          <cell r="AB31" t="str">
            <v>Neant</v>
          </cell>
          <cell r="AD31" t="str">
            <v>Neant</v>
          </cell>
          <cell r="AE31" t="str">
            <v>Neant</v>
          </cell>
          <cell r="AF31" t="str">
            <v>Neant</v>
          </cell>
          <cell r="AH31" t="str">
            <v>Neant</v>
          </cell>
          <cell r="AI31" t="str">
            <v>Neant</v>
          </cell>
          <cell r="AJ31" t="str">
            <v>Neant</v>
          </cell>
          <cell r="AL31" t="str">
            <v>Neant</v>
          </cell>
          <cell r="AM31" t="str">
            <v>Neant</v>
          </cell>
          <cell r="AN31" t="str">
            <v>Neant</v>
          </cell>
          <cell r="AP31" t="str">
            <v>Neant</v>
          </cell>
          <cell r="AQ31" t="str">
            <v>Neant</v>
          </cell>
          <cell r="AR31" t="str">
            <v>Neant</v>
          </cell>
          <cell r="AT31" t="str">
            <v>Neant</v>
          </cell>
          <cell r="AU31" t="str">
            <v>Neant</v>
          </cell>
          <cell r="AV31" t="str">
            <v>Neant</v>
          </cell>
          <cell r="AX31" t="str">
            <v>Neant</v>
          </cell>
          <cell r="AY31" t="str">
            <v>Neant</v>
          </cell>
          <cell r="AZ31" t="str">
            <v>Neant</v>
          </cell>
          <cell r="BB31" t="str">
            <v>Neant</v>
          </cell>
          <cell r="BC31" t="str">
            <v>Neant</v>
          </cell>
          <cell r="BD31" t="str">
            <v>Neant</v>
          </cell>
          <cell r="BF31" t="str">
            <v>Neant</v>
          </cell>
          <cell r="BG31" t="str">
            <v>Neant</v>
          </cell>
          <cell r="BH31" t="str">
            <v>Neant</v>
          </cell>
          <cell r="BJ31" t="str">
            <v>Neant</v>
          </cell>
          <cell r="BK31" t="str">
            <v>Neant</v>
          </cell>
          <cell r="BL31" t="str">
            <v>Neant</v>
          </cell>
          <cell r="BN31">
            <v>24</v>
          </cell>
          <cell r="BO31">
            <v>12500</v>
          </cell>
          <cell r="BR31">
            <v>24</v>
          </cell>
          <cell r="BS31">
            <v>12500</v>
          </cell>
          <cell r="BV31">
            <v>24</v>
          </cell>
          <cell r="BW31">
            <v>12500</v>
          </cell>
          <cell r="BZ31">
            <v>24</v>
          </cell>
          <cell r="CA31">
            <v>12500</v>
          </cell>
          <cell r="CD31">
            <v>24</v>
          </cell>
          <cell r="CE31">
            <v>12500</v>
          </cell>
          <cell r="CH31">
            <v>24</v>
          </cell>
          <cell r="CI31">
            <v>12500</v>
          </cell>
          <cell r="CL31">
            <v>24</v>
          </cell>
          <cell r="CM31">
            <v>12500</v>
          </cell>
          <cell r="CP31">
            <v>24</v>
          </cell>
          <cell r="CQ31">
            <v>12500</v>
          </cell>
          <cell r="CT31">
            <v>9</v>
          </cell>
          <cell r="CU31">
            <v>4687.5</v>
          </cell>
          <cell r="CX31">
            <v>24</v>
          </cell>
          <cell r="CY31">
            <v>12500</v>
          </cell>
          <cell r="DB31">
            <v>24</v>
          </cell>
          <cell r="DC31">
            <v>12500</v>
          </cell>
          <cell r="DF31">
            <v>24</v>
          </cell>
          <cell r="DG31">
            <v>12500</v>
          </cell>
          <cell r="DJ31">
            <v>18.5</v>
          </cell>
          <cell r="DK31">
            <v>9625</v>
          </cell>
          <cell r="DL31">
            <v>10262.65625</v>
          </cell>
          <cell r="DN31">
            <v>18.5</v>
          </cell>
          <cell r="DO31">
            <v>9625</v>
          </cell>
          <cell r="DP31">
            <v>10262.65625</v>
          </cell>
          <cell r="DR31">
            <v>24</v>
          </cell>
          <cell r="DS31">
            <v>12500</v>
          </cell>
          <cell r="DT31">
            <v>12868.125</v>
          </cell>
          <cell r="DV31">
            <v>24</v>
          </cell>
          <cell r="DW31">
            <v>12500</v>
          </cell>
          <cell r="DX31">
            <v>12868.125</v>
          </cell>
          <cell r="DZ31">
            <v>13</v>
          </cell>
          <cell r="EA31">
            <v>6770.8249999999998</v>
          </cell>
          <cell r="EB31">
            <v>6970.2201562499995</v>
          </cell>
          <cell r="ED31">
            <v>11</v>
          </cell>
          <cell r="EE31">
            <v>5729.1625000000004</v>
          </cell>
          <cell r="EF31">
            <v>5897.8835156249997</v>
          </cell>
          <cell r="EH31">
            <v>18</v>
          </cell>
          <cell r="EI31">
            <v>7500.03</v>
          </cell>
          <cell r="EJ31">
            <v>7476.9293750000006</v>
          </cell>
          <cell r="EL31">
            <v>21</v>
          </cell>
          <cell r="EM31">
            <v>8750.07</v>
          </cell>
          <cell r="EN31">
            <v>8729.7509375000009</v>
          </cell>
          <cell r="EP31">
            <v>19</v>
          </cell>
          <cell r="EQ31">
            <v>7916.73</v>
          </cell>
          <cell r="ER31">
            <v>7854.5365624999995</v>
          </cell>
          <cell r="ET31" t="str">
            <v>Congé 24</v>
          </cell>
          <cell r="EU31" t="str">
            <v>Cotis.CACOBATPH</v>
          </cell>
          <cell r="EV31">
            <v>0</v>
          </cell>
          <cell r="EX31">
            <v>0</v>
          </cell>
          <cell r="EY31">
            <v>0</v>
          </cell>
          <cell r="EZ31" t="str">
            <v>Neant</v>
          </cell>
          <cell r="FB31" t="str">
            <v>Neant</v>
          </cell>
          <cell r="FC31" t="str">
            <v>Neant</v>
          </cell>
          <cell r="FD31" t="str">
            <v>Neant</v>
          </cell>
          <cell r="FF31" t="str">
            <v>Neant</v>
          </cell>
          <cell r="FG31" t="str">
            <v>Neant</v>
          </cell>
          <cell r="FH31" t="str">
            <v>Neant</v>
          </cell>
          <cell r="FJ31" t="str">
            <v>Neant</v>
          </cell>
          <cell r="FK31" t="str">
            <v>Neant</v>
          </cell>
          <cell r="FL31" t="str">
            <v>Neant</v>
          </cell>
          <cell r="FN31" t="str">
            <v>Neant</v>
          </cell>
          <cell r="FO31" t="str">
            <v>Neant</v>
          </cell>
          <cell r="FP31" t="str">
            <v>Neant</v>
          </cell>
          <cell r="FR31" t="str">
            <v>Neant</v>
          </cell>
          <cell r="FS31" t="str">
            <v>Neant</v>
          </cell>
          <cell r="FT31" t="str">
            <v>Neant</v>
          </cell>
          <cell r="FV31" t="str">
            <v>Neant</v>
          </cell>
          <cell r="FW31" t="str">
            <v>Neant</v>
          </cell>
          <cell r="FX31" t="str">
            <v>Neant</v>
          </cell>
          <cell r="FZ31" t="str">
            <v>Neant</v>
          </cell>
          <cell r="GA31" t="str">
            <v>Neant</v>
          </cell>
          <cell r="GB31" t="str">
            <v>Neant</v>
          </cell>
          <cell r="GD31" t="str">
            <v>Neant</v>
          </cell>
          <cell r="GE31" t="str">
            <v>Neant</v>
          </cell>
          <cell r="GF31" t="str">
            <v>Neant</v>
          </cell>
          <cell r="GH31" t="str">
            <v>Neant</v>
          </cell>
          <cell r="GI31" t="str">
            <v>Neant</v>
          </cell>
          <cell r="GJ31" t="str">
            <v>Neant</v>
          </cell>
          <cell r="GL31" t="str">
            <v>Neant</v>
          </cell>
          <cell r="GM31" t="str">
            <v>Neant</v>
          </cell>
          <cell r="GN31" t="str">
            <v>Neant</v>
          </cell>
          <cell r="GP31" t="str">
            <v>Neant</v>
          </cell>
          <cell r="GQ31" t="str">
            <v>Neant</v>
          </cell>
          <cell r="GR31" t="str">
            <v>Neant</v>
          </cell>
          <cell r="GT31" t="str">
            <v>Neant</v>
          </cell>
          <cell r="GU31" t="str">
            <v>Neant</v>
          </cell>
          <cell r="GV31" t="str">
            <v>Neant</v>
          </cell>
          <cell r="GX31" t="str">
            <v>Neant</v>
          </cell>
          <cell r="GY31" t="str">
            <v>Neant</v>
          </cell>
          <cell r="GZ31" t="str">
            <v>Neant</v>
          </cell>
          <cell r="HB31" t="str">
            <v>Neant</v>
          </cell>
          <cell r="HC31" t="str">
            <v>Neant</v>
          </cell>
          <cell r="HD31" t="str">
            <v>Neant</v>
          </cell>
          <cell r="HF31" t="str">
            <v>Neant</v>
          </cell>
          <cell r="HG31" t="str">
            <v>Neant</v>
          </cell>
          <cell r="HH31" t="str">
            <v>Neant</v>
          </cell>
          <cell r="HJ31" t="str">
            <v>Neant</v>
          </cell>
          <cell r="HK31" t="str">
            <v>Neant</v>
          </cell>
          <cell r="HL31" t="str">
            <v>Neant</v>
          </cell>
          <cell r="HN31" t="str">
            <v>Neant</v>
          </cell>
          <cell r="HO31" t="str">
            <v>Neant</v>
          </cell>
          <cell r="HP31" t="str">
            <v>Neant</v>
          </cell>
          <cell r="HR31" t="str">
            <v>Neant</v>
          </cell>
          <cell r="HS31" t="str">
            <v>Neant</v>
          </cell>
          <cell r="HT31" t="str">
            <v>Neant</v>
          </cell>
          <cell r="ID31" t="str">
            <v>Neant</v>
          </cell>
          <cell r="IE31" t="str">
            <v>Neant</v>
          </cell>
          <cell r="IF31" t="str">
            <v>Neant</v>
          </cell>
          <cell r="IH31" t="str">
            <v>Neant</v>
          </cell>
          <cell r="II31" t="str">
            <v>Neant</v>
          </cell>
          <cell r="IJ31" t="str">
            <v>Neant</v>
          </cell>
          <cell r="IL31" t="str">
            <v>Neant</v>
          </cell>
          <cell r="IM31" t="str">
            <v>Neant</v>
          </cell>
          <cell r="IN31" t="str">
            <v>Neant</v>
          </cell>
          <cell r="IP31" t="str">
            <v>Neant</v>
          </cell>
          <cell r="IQ31" t="str">
            <v>Neant</v>
          </cell>
          <cell r="IR31" t="str">
            <v>Neant</v>
          </cell>
          <cell r="IT31" t="str">
            <v>Neant</v>
          </cell>
          <cell r="IU31" t="str">
            <v>Neant</v>
          </cell>
          <cell r="IV31" t="str">
            <v>Neant</v>
          </cell>
        </row>
        <row r="32">
          <cell r="R32" t="str">
            <v>Neant</v>
          </cell>
          <cell r="S32" t="str">
            <v>Neant</v>
          </cell>
          <cell r="T32" t="str">
            <v>Neant</v>
          </cell>
          <cell r="V32" t="str">
            <v>Neant</v>
          </cell>
          <cell r="W32" t="str">
            <v>Neant</v>
          </cell>
          <cell r="X32" t="str">
            <v>Neant</v>
          </cell>
          <cell r="Z32" t="str">
            <v>Neant</v>
          </cell>
          <cell r="AA32" t="str">
            <v>Neant</v>
          </cell>
          <cell r="AB32" t="str">
            <v>Neant</v>
          </cell>
          <cell r="AD32" t="str">
            <v>Neant</v>
          </cell>
          <cell r="AE32" t="str">
            <v>Neant</v>
          </cell>
          <cell r="AF32" t="str">
            <v>Neant</v>
          </cell>
          <cell r="AH32" t="str">
            <v>Neant</v>
          </cell>
          <cell r="AI32" t="str">
            <v>Neant</v>
          </cell>
          <cell r="AJ32" t="str">
            <v>Neant</v>
          </cell>
          <cell r="AL32" t="str">
            <v>Neant</v>
          </cell>
          <cell r="AM32" t="str">
            <v>Neant</v>
          </cell>
          <cell r="AN32" t="str">
            <v>Neant</v>
          </cell>
          <cell r="AP32" t="str">
            <v>Neant</v>
          </cell>
          <cell r="AQ32" t="str">
            <v>Neant</v>
          </cell>
          <cell r="AR32" t="str">
            <v>Neant</v>
          </cell>
          <cell r="AT32" t="str">
            <v>Neant</v>
          </cell>
          <cell r="AU32" t="str">
            <v>Neant</v>
          </cell>
          <cell r="AV32" t="str">
            <v>Neant</v>
          </cell>
          <cell r="AX32" t="str">
            <v>Neant</v>
          </cell>
          <cell r="AY32" t="str">
            <v>Neant</v>
          </cell>
          <cell r="AZ32" t="str">
            <v>Neant</v>
          </cell>
          <cell r="BB32" t="str">
            <v>Neant</v>
          </cell>
          <cell r="BC32" t="str">
            <v>Neant</v>
          </cell>
          <cell r="BD32" t="str">
            <v>Neant</v>
          </cell>
          <cell r="BF32" t="str">
            <v>Neant</v>
          </cell>
          <cell r="BG32" t="str">
            <v>Neant</v>
          </cell>
          <cell r="BH32" t="str">
            <v>Neant</v>
          </cell>
          <cell r="BJ32" t="str">
            <v>Neant</v>
          </cell>
          <cell r="BK32" t="str">
            <v>Neant</v>
          </cell>
          <cell r="BL32" t="str">
            <v>Neant</v>
          </cell>
          <cell r="BN32" t="str">
            <v>Neant</v>
          </cell>
          <cell r="BO32" t="str">
            <v>Neant</v>
          </cell>
          <cell r="BP32" t="str">
            <v>Neant</v>
          </cell>
          <cell r="BR32">
            <v>24</v>
          </cell>
          <cell r="BS32">
            <v>12500</v>
          </cell>
          <cell r="BV32">
            <v>24</v>
          </cell>
          <cell r="BW32">
            <v>12500</v>
          </cell>
          <cell r="BZ32" t="str">
            <v>Neant</v>
          </cell>
          <cell r="CA32" t="str">
            <v>Neant</v>
          </cell>
          <cell r="CB32" t="str">
            <v>Neant</v>
          </cell>
          <cell r="CD32" t="str">
            <v>Neant</v>
          </cell>
          <cell r="CE32" t="str">
            <v>Neant</v>
          </cell>
          <cell r="CF32" t="str">
            <v>Neant</v>
          </cell>
          <cell r="CH32">
            <v>24</v>
          </cell>
          <cell r="CI32">
            <v>12500</v>
          </cell>
          <cell r="CL32" t="str">
            <v>Neant</v>
          </cell>
          <cell r="CM32" t="str">
            <v>Neant</v>
          </cell>
          <cell r="CN32" t="str">
            <v>Neant</v>
          </cell>
          <cell r="CP32" t="str">
            <v>Neant</v>
          </cell>
          <cell r="CQ32" t="str">
            <v>Neant</v>
          </cell>
          <cell r="CR32" t="str">
            <v>Neant</v>
          </cell>
          <cell r="CT32" t="str">
            <v>Neant</v>
          </cell>
          <cell r="CU32" t="str">
            <v>Neant</v>
          </cell>
          <cell r="CV32" t="str">
            <v>Neant</v>
          </cell>
          <cell r="CX32" t="str">
            <v>Neant</v>
          </cell>
          <cell r="CY32" t="str">
            <v>Neant</v>
          </cell>
          <cell r="CZ32" t="str">
            <v>Neant</v>
          </cell>
          <cell r="DB32" t="str">
            <v>Neant</v>
          </cell>
          <cell r="DC32" t="str">
            <v>Neant</v>
          </cell>
          <cell r="DD32" t="str">
            <v>Neant</v>
          </cell>
          <cell r="DF32" t="str">
            <v>Neant</v>
          </cell>
          <cell r="DG32" t="str">
            <v>Neant</v>
          </cell>
          <cell r="DH32" t="str">
            <v>Neant</v>
          </cell>
          <cell r="DJ32" t="str">
            <v>Neant</v>
          </cell>
          <cell r="DK32" t="str">
            <v>Neant</v>
          </cell>
          <cell r="DL32" t="str">
            <v>Neant</v>
          </cell>
          <cell r="DN32" t="str">
            <v>Neant</v>
          </cell>
          <cell r="DO32" t="str">
            <v>Neant</v>
          </cell>
          <cell r="DP32" t="str">
            <v>Neant</v>
          </cell>
          <cell r="DR32" t="str">
            <v>Neant</v>
          </cell>
          <cell r="DS32" t="str">
            <v>Neant</v>
          </cell>
          <cell r="DT32" t="str">
            <v>Neant</v>
          </cell>
          <cell r="DV32" t="str">
            <v>Neant</v>
          </cell>
          <cell r="DW32" t="str">
            <v>Neant</v>
          </cell>
          <cell r="DX32" t="str">
            <v>Neant</v>
          </cell>
          <cell r="DZ32" t="str">
            <v>Neant</v>
          </cell>
          <cell r="EA32" t="str">
            <v>Neant</v>
          </cell>
          <cell r="EB32" t="str">
            <v>Neant</v>
          </cell>
          <cell r="ED32" t="str">
            <v>Neant</v>
          </cell>
          <cell r="EE32" t="str">
            <v>Neant</v>
          </cell>
          <cell r="EF32" t="str">
            <v>Neant</v>
          </cell>
          <cell r="EH32" t="str">
            <v>Neant</v>
          </cell>
          <cell r="EI32" t="str">
            <v>Neant</v>
          </cell>
          <cell r="EJ32" t="str">
            <v>Neant</v>
          </cell>
          <cell r="EL32" t="str">
            <v>Neant</v>
          </cell>
          <cell r="EM32" t="str">
            <v>Neant</v>
          </cell>
          <cell r="EN32" t="str">
            <v>Neant</v>
          </cell>
          <cell r="EP32" t="str">
            <v>Neant</v>
          </cell>
          <cell r="EQ32" t="str">
            <v>Neant</v>
          </cell>
          <cell r="ER32" t="str">
            <v>Neant</v>
          </cell>
          <cell r="ET32" t="str">
            <v>Neant</v>
          </cell>
          <cell r="EU32" t="str">
            <v>Neant</v>
          </cell>
          <cell r="EV32" t="str">
            <v>Neant</v>
          </cell>
          <cell r="EX32" t="str">
            <v>Neant</v>
          </cell>
          <cell r="EY32" t="str">
            <v>Neant</v>
          </cell>
          <cell r="EZ32" t="str">
            <v>Neant</v>
          </cell>
          <cell r="FB32" t="str">
            <v>Neant</v>
          </cell>
          <cell r="FC32" t="str">
            <v>Neant</v>
          </cell>
          <cell r="FD32" t="str">
            <v>Neant</v>
          </cell>
          <cell r="FF32" t="str">
            <v>Neant</v>
          </cell>
          <cell r="FG32" t="str">
            <v>Neant</v>
          </cell>
          <cell r="FH32" t="str">
            <v>Neant</v>
          </cell>
          <cell r="FJ32" t="str">
            <v>Neant</v>
          </cell>
          <cell r="FK32" t="str">
            <v>Neant</v>
          </cell>
          <cell r="FL32" t="str">
            <v>Neant</v>
          </cell>
          <cell r="FN32" t="str">
            <v>Neant</v>
          </cell>
          <cell r="FO32" t="str">
            <v>Neant</v>
          </cell>
          <cell r="FP32" t="str">
            <v>Neant</v>
          </cell>
          <cell r="FR32" t="str">
            <v>Neant</v>
          </cell>
          <cell r="FS32" t="str">
            <v>Neant</v>
          </cell>
          <cell r="FT32" t="str">
            <v>Neant</v>
          </cell>
          <cell r="FV32" t="str">
            <v>Neant</v>
          </cell>
          <cell r="FW32" t="str">
            <v>Neant</v>
          </cell>
          <cell r="FX32" t="str">
            <v>Neant</v>
          </cell>
          <cell r="FZ32" t="str">
            <v>Neant</v>
          </cell>
          <cell r="GA32" t="str">
            <v>Neant</v>
          </cell>
          <cell r="GB32" t="str">
            <v>Neant</v>
          </cell>
          <cell r="GD32" t="str">
            <v>Neant</v>
          </cell>
          <cell r="GE32" t="str">
            <v>Neant</v>
          </cell>
          <cell r="GF32" t="str">
            <v>Neant</v>
          </cell>
          <cell r="GH32" t="str">
            <v>Neant</v>
          </cell>
          <cell r="GI32" t="str">
            <v>Neant</v>
          </cell>
          <cell r="GJ32" t="str">
            <v>Neant</v>
          </cell>
          <cell r="GL32" t="str">
            <v>Neant</v>
          </cell>
          <cell r="GM32" t="str">
            <v>Neant</v>
          </cell>
          <cell r="GN32" t="str">
            <v>Neant</v>
          </cell>
          <cell r="GP32" t="str">
            <v>Neant</v>
          </cell>
          <cell r="GQ32" t="str">
            <v>Neant</v>
          </cell>
          <cell r="GR32" t="str">
            <v>Neant</v>
          </cell>
          <cell r="GT32" t="str">
            <v>Neant</v>
          </cell>
          <cell r="GU32" t="str">
            <v>Neant</v>
          </cell>
          <cell r="GV32" t="str">
            <v>Neant</v>
          </cell>
          <cell r="GX32" t="str">
            <v>Neant</v>
          </cell>
          <cell r="GY32" t="str">
            <v>Neant</v>
          </cell>
          <cell r="GZ32" t="str">
            <v>Neant</v>
          </cell>
          <cell r="HB32" t="str">
            <v>Neant</v>
          </cell>
          <cell r="HC32" t="str">
            <v>Neant</v>
          </cell>
          <cell r="HD32" t="str">
            <v>Neant</v>
          </cell>
          <cell r="HF32" t="str">
            <v>Neant</v>
          </cell>
          <cell r="HG32" t="str">
            <v>Neant</v>
          </cell>
          <cell r="HH32" t="str">
            <v>Neant</v>
          </cell>
          <cell r="HJ32" t="str">
            <v>Neant</v>
          </cell>
          <cell r="HK32" t="str">
            <v>Neant</v>
          </cell>
          <cell r="HL32" t="str">
            <v>Neant</v>
          </cell>
          <cell r="HN32" t="str">
            <v>Neant</v>
          </cell>
          <cell r="HO32" t="str">
            <v>Neant</v>
          </cell>
          <cell r="HP32" t="str">
            <v>Neant</v>
          </cell>
          <cell r="HR32" t="str">
            <v>Neant</v>
          </cell>
          <cell r="HS32" t="str">
            <v>Neant</v>
          </cell>
          <cell r="HT32" t="str">
            <v>Neant</v>
          </cell>
          <cell r="ID32" t="str">
            <v>Neant</v>
          </cell>
          <cell r="IE32" t="str">
            <v>Neant</v>
          </cell>
          <cell r="IF32" t="str">
            <v>Neant</v>
          </cell>
          <cell r="IH32" t="str">
            <v>Neant</v>
          </cell>
          <cell r="II32" t="str">
            <v>Neant</v>
          </cell>
          <cell r="IJ32" t="str">
            <v>Neant</v>
          </cell>
          <cell r="IL32" t="str">
            <v>Neant</v>
          </cell>
          <cell r="IM32" t="str">
            <v>Neant</v>
          </cell>
          <cell r="IN32" t="str">
            <v>Neant</v>
          </cell>
          <cell r="IP32" t="str">
            <v>Neant</v>
          </cell>
          <cell r="IQ32" t="str">
            <v>Neant</v>
          </cell>
          <cell r="IR32" t="str">
            <v>Neant</v>
          </cell>
          <cell r="IT32" t="str">
            <v>Neant</v>
          </cell>
          <cell r="IU32" t="str">
            <v>Neant</v>
          </cell>
          <cell r="IV32" t="str">
            <v>Neant</v>
          </cell>
        </row>
        <row r="33">
          <cell r="R33" t="str">
            <v>Neant</v>
          </cell>
          <cell r="S33" t="str">
            <v>Neant</v>
          </cell>
          <cell r="T33" t="str">
            <v>Neant</v>
          </cell>
          <cell r="V33" t="str">
            <v>Neant</v>
          </cell>
          <cell r="W33" t="str">
            <v>Neant</v>
          </cell>
          <cell r="X33" t="str">
            <v>Neant</v>
          </cell>
          <cell r="Z33" t="str">
            <v>Neant</v>
          </cell>
          <cell r="AA33" t="str">
            <v>Neant</v>
          </cell>
          <cell r="AB33" t="str">
            <v>Neant</v>
          </cell>
          <cell r="AD33" t="str">
            <v>Neant</v>
          </cell>
          <cell r="AE33" t="str">
            <v>Neant</v>
          </cell>
          <cell r="AF33" t="str">
            <v>Neant</v>
          </cell>
          <cell r="AH33" t="str">
            <v>Neant</v>
          </cell>
          <cell r="AI33" t="str">
            <v>Neant</v>
          </cell>
          <cell r="AJ33" t="str">
            <v>Neant</v>
          </cell>
          <cell r="AL33" t="str">
            <v>Neant</v>
          </cell>
          <cell r="AM33" t="str">
            <v>Neant</v>
          </cell>
          <cell r="AN33" t="str">
            <v>Neant</v>
          </cell>
          <cell r="AP33" t="str">
            <v>Neant</v>
          </cell>
          <cell r="AQ33" t="str">
            <v>Neant</v>
          </cell>
          <cell r="AR33" t="str">
            <v>Neant</v>
          </cell>
          <cell r="AT33" t="str">
            <v>Neant</v>
          </cell>
          <cell r="AU33" t="str">
            <v>Neant</v>
          </cell>
          <cell r="AV33" t="str">
            <v>Neant</v>
          </cell>
          <cell r="AX33" t="str">
            <v>Neant</v>
          </cell>
          <cell r="AY33" t="str">
            <v>Neant</v>
          </cell>
          <cell r="AZ33" t="str">
            <v>Neant</v>
          </cell>
          <cell r="BB33" t="str">
            <v>Neant</v>
          </cell>
          <cell r="BC33" t="str">
            <v>Neant</v>
          </cell>
          <cell r="BD33" t="str">
            <v>Neant</v>
          </cell>
          <cell r="BF33" t="str">
            <v>Neant</v>
          </cell>
          <cell r="BG33" t="str">
            <v>Neant</v>
          </cell>
          <cell r="BH33" t="str">
            <v>Neant</v>
          </cell>
          <cell r="BJ33" t="str">
            <v>Neant</v>
          </cell>
          <cell r="BK33" t="str">
            <v>Neant</v>
          </cell>
          <cell r="BL33" t="str">
            <v>Neant</v>
          </cell>
          <cell r="BN33" t="str">
            <v>Neant</v>
          </cell>
          <cell r="BO33" t="str">
            <v>Neant</v>
          </cell>
          <cell r="BP33" t="str">
            <v>Neant</v>
          </cell>
          <cell r="BR33">
            <v>24</v>
          </cell>
          <cell r="BS33">
            <v>15000</v>
          </cell>
          <cell r="BV33">
            <v>24</v>
          </cell>
          <cell r="BW33">
            <v>15000</v>
          </cell>
          <cell r="BZ33">
            <v>24</v>
          </cell>
          <cell r="CA33">
            <v>15000</v>
          </cell>
          <cell r="CD33">
            <v>24</v>
          </cell>
          <cell r="CE33">
            <v>15000</v>
          </cell>
          <cell r="CH33">
            <v>24</v>
          </cell>
          <cell r="CI33">
            <v>15000</v>
          </cell>
          <cell r="CL33">
            <v>24</v>
          </cell>
          <cell r="CM33">
            <v>15000</v>
          </cell>
          <cell r="CP33">
            <v>24</v>
          </cell>
          <cell r="CQ33">
            <v>15000</v>
          </cell>
          <cell r="CT33">
            <v>11.5</v>
          </cell>
          <cell r="CU33">
            <v>7187.5</v>
          </cell>
          <cell r="CX33">
            <v>24</v>
          </cell>
          <cell r="CY33">
            <v>15000</v>
          </cell>
          <cell r="DB33">
            <v>24</v>
          </cell>
          <cell r="DC33">
            <v>15000</v>
          </cell>
          <cell r="DF33">
            <v>24</v>
          </cell>
          <cell r="DG33">
            <v>15000</v>
          </cell>
          <cell r="DJ33">
            <v>24</v>
          </cell>
          <cell r="DK33">
            <v>15000</v>
          </cell>
          <cell r="DL33">
            <v>15133.75</v>
          </cell>
          <cell r="DN33">
            <v>24</v>
          </cell>
          <cell r="DO33">
            <v>15000</v>
          </cell>
          <cell r="DP33">
            <v>15133.75</v>
          </cell>
          <cell r="DR33">
            <v>24</v>
          </cell>
          <cell r="DS33">
            <v>15000</v>
          </cell>
          <cell r="DT33">
            <v>15133.75</v>
          </cell>
          <cell r="DV33">
            <v>24</v>
          </cell>
          <cell r="DW33">
            <v>15000</v>
          </cell>
          <cell r="DX33">
            <v>15133.75</v>
          </cell>
          <cell r="DZ33">
            <v>24</v>
          </cell>
          <cell r="EA33">
            <v>15000</v>
          </cell>
          <cell r="EB33">
            <v>15133.75</v>
          </cell>
          <cell r="ED33">
            <v>24</v>
          </cell>
          <cell r="EE33">
            <v>15000</v>
          </cell>
          <cell r="EF33">
            <v>15133.75</v>
          </cell>
          <cell r="EH33" t="str">
            <v>Neant</v>
          </cell>
          <cell r="EI33" t="str">
            <v>Neant</v>
          </cell>
          <cell r="EJ33" t="str">
            <v>Neant</v>
          </cell>
          <cell r="EL33" t="str">
            <v>Neant</v>
          </cell>
          <cell r="EM33" t="str">
            <v>Neant</v>
          </cell>
          <cell r="EN33" t="str">
            <v>Neant</v>
          </cell>
          <cell r="EP33" t="str">
            <v>Neant</v>
          </cell>
          <cell r="EQ33" t="str">
            <v>Neant</v>
          </cell>
          <cell r="ER33" t="str">
            <v>Neant</v>
          </cell>
          <cell r="ET33" t="str">
            <v>Neant</v>
          </cell>
          <cell r="EU33" t="str">
            <v>Neant</v>
          </cell>
          <cell r="EV33" t="str">
            <v>Neant</v>
          </cell>
          <cell r="EX33" t="str">
            <v>Neant</v>
          </cell>
          <cell r="EY33" t="str">
            <v>Neant</v>
          </cell>
          <cell r="EZ33" t="str">
            <v>Neant</v>
          </cell>
          <cell r="FB33" t="str">
            <v>Neant</v>
          </cell>
          <cell r="FC33" t="str">
            <v>Neant</v>
          </cell>
          <cell r="FD33" t="str">
            <v>Neant</v>
          </cell>
          <cell r="FF33" t="str">
            <v>Neant</v>
          </cell>
          <cell r="FG33" t="str">
            <v>Neant</v>
          </cell>
          <cell r="FH33" t="str">
            <v>Neant</v>
          </cell>
          <cell r="FJ33" t="str">
            <v>Neant</v>
          </cell>
          <cell r="FK33" t="str">
            <v>Neant</v>
          </cell>
          <cell r="FL33" t="str">
            <v>Neant</v>
          </cell>
          <cell r="FN33" t="str">
            <v>Neant</v>
          </cell>
          <cell r="FO33" t="str">
            <v>Neant</v>
          </cell>
          <cell r="FP33" t="str">
            <v>Neant</v>
          </cell>
          <cell r="FR33" t="str">
            <v>Neant</v>
          </cell>
          <cell r="FS33" t="str">
            <v>Neant</v>
          </cell>
          <cell r="FT33" t="str">
            <v>Neant</v>
          </cell>
          <cell r="FV33" t="str">
            <v>Neant</v>
          </cell>
          <cell r="FW33" t="str">
            <v>Neant</v>
          </cell>
          <cell r="FX33" t="str">
            <v>Neant</v>
          </cell>
          <cell r="FZ33" t="str">
            <v>Neant</v>
          </cell>
          <cell r="GA33" t="str">
            <v>Neant</v>
          </cell>
          <cell r="GB33" t="str">
            <v>Neant</v>
          </cell>
          <cell r="GD33" t="str">
            <v>Neant</v>
          </cell>
          <cell r="GE33" t="str">
            <v>Neant</v>
          </cell>
          <cell r="GF33" t="str">
            <v>Neant</v>
          </cell>
          <cell r="GH33" t="str">
            <v>Neant</v>
          </cell>
          <cell r="GI33" t="str">
            <v>Neant</v>
          </cell>
          <cell r="GJ33" t="str">
            <v>Neant</v>
          </cell>
          <cell r="GL33" t="str">
            <v>Neant</v>
          </cell>
          <cell r="GM33" t="str">
            <v>Neant</v>
          </cell>
          <cell r="GN33" t="str">
            <v>Neant</v>
          </cell>
          <cell r="GP33" t="str">
            <v>Neant</v>
          </cell>
          <cell r="GQ33" t="str">
            <v>Neant</v>
          </cell>
          <cell r="GR33" t="str">
            <v>Neant</v>
          </cell>
          <cell r="GT33" t="str">
            <v>Neant</v>
          </cell>
          <cell r="GU33" t="str">
            <v>Neant</v>
          </cell>
          <cell r="GV33" t="str">
            <v>Neant</v>
          </cell>
          <cell r="GX33" t="str">
            <v>Neant</v>
          </cell>
          <cell r="GY33" t="str">
            <v>Neant</v>
          </cell>
          <cell r="GZ33" t="str">
            <v>Neant</v>
          </cell>
          <cell r="HB33" t="str">
            <v>Neant</v>
          </cell>
          <cell r="HC33" t="str">
            <v>Neant</v>
          </cell>
          <cell r="HD33" t="str">
            <v>Neant</v>
          </cell>
          <cell r="HF33" t="str">
            <v>Neant</v>
          </cell>
          <cell r="HG33" t="str">
            <v>Neant</v>
          </cell>
          <cell r="HH33" t="str">
            <v>Neant</v>
          </cell>
          <cell r="HJ33" t="str">
            <v>Neant</v>
          </cell>
          <cell r="HK33" t="str">
            <v>Neant</v>
          </cell>
          <cell r="HL33" t="str">
            <v>Neant</v>
          </cell>
          <cell r="HN33" t="str">
            <v>Neant</v>
          </cell>
          <cell r="HO33" t="str">
            <v>Neant</v>
          </cell>
          <cell r="HP33" t="str">
            <v>Neant</v>
          </cell>
          <cell r="HR33" t="str">
            <v>Neant</v>
          </cell>
          <cell r="HS33" t="str">
            <v>Neant</v>
          </cell>
          <cell r="HT33" t="str">
            <v>Neant</v>
          </cell>
          <cell r="ID33" t="str">
            <v>Neant</v>
          </cell>
          <cell r="IE33" t="str">
            <v>Neant</v>
          </cell>
          <cell r="IF33" t="str">
            <v>Neant</v>
          </cell>
          <cell r="IH33" t="str">
            <v>Neant</v>
          </cell>
          <cell r="II33" t="str">
            <v>Neant</v>
          </cell>
          <cell r="IJ33" t="str">
            <v>Neant</v>
          </cell>
          <cell r="IL33" t="str">
            <v>Neant</v>
          </cell>
          <cell r="IM33" t="str">
            <v>Neant</v>
          </cell>
          <cell r="IN33" t="str">
            <v>Neant</v>
          </cell>
          <cell r="IP33" t="str">
            <v>Neant</v>
          </cell>
          <cell r="IQ33" t="str">
            <v>Neant</v>
          </cell>
          <cell r="IR33" t="str">
            <v>Neant</v>
          </cell>
          <cell r="IT33" t="str">
            <v>Neant</v>
          </cell>
          <cell r="IU33" t="str">
            <v>Neant</v>
          </cell>
          <cell r="IV33" t="str">
            <v>Neant</v>
          </cell>
        </row>
        <row r="34">
          <cell r="R34" t="str">
            <v>Neant</v>
          </cell>
          <cell r="S34" t="str">
            <v>Neant</v>
          </cell>
          <cell r="T34" t="str">
            <v>Neant</v>
          </cell>
          <cell r="V34" t="str">
            <v>Neant</v>
          </cell>
          <cell r="W34" t="str">
            <v>Neant</v>
          </cell>
          <cell r="X34" t="str">
            <v>Neant</v>
          </cell>
          <cell r="Z34" t="str">
            <v>Neant</v>
          </cell>
          <cell r="AA34" t="str">
            <v>Neant</v>
          </cell>
          <cell r="AB34" t="str">
            <v>Neant</v>
          </cell>
          <cell r="AD34" t="str">
            <v>Neant</v>
          </cell>
          <cell r="AE34" t="str">
            <v>Neant</v>
          </cell>
          <cell r="AF34" t="str">
            <v>Neant</v>
          </cell>
          <cell r="AH34" t="str">
            <v>Neant</v>
          </cell>
          <cell r="AI34" t="str">
            <v>Neant</v>
          </cell>
          <cell r="AJ34" t="str">
            <v>Neant</v>
          </cell>
          <cell r="AL34" t="str">
            <v>Neant</v>
          </cell>
          <cell r="AM34" t="str">
            <v>Neant</v>
          </cell>
          <cell r="AN34" t="str">
            <v>Neant</v>
          </cell>
          <cell r="AP34" t="str">
            <v>Neant</v>
          </cell>
          <cell r="AQ34" t="str">
            <v>Neant</v>
          </cell>
          <cell r="AR34" t="str">
            <v>Neant</v>
          </cell>
          <cell r="AT34" t="str">
            <v>Neant</v>
          </cell>
          <cell r="AU34" t="str">
            <v>Neant</v>
          </cell>
          <cell r="AV34" t="str">
            <v>Neant</v>
          </cell>
          <cell r="AX34" t="str">
            <v>Neant</v>
          </cell>
          <cell r="AY34" t="str">
            <v>Neant</v>
          </cell>
          <cell r="AZ34" t="str">
            <v>Neant</v>
          </cell>
          <cell r="BB34" t="str">
            <v>Neant</v>
          </cell>
          <cell r="BC34" t="str">
            <v>Neant</v>
          </cell>
          <cell r="BD34" t="str">
            <v>Neant</v>
          </cell>
          <cell r="BF34" t="str">
            <v>Neant</v>
          </cell>
          <cell r="BG34" t="str">
            <v>Neant</v>
          </cell>
          <cell r="BH34" t="str">
            <v>Neant</v>
          </cell>
          <cell r="BJ34" t="str">
            <v>Neant</v>
          </cell>
          <cell r="BK34" t="str">
            <v>Neant</v>
          </cell>
          <cell r="BL34" t="str">
            <v>Neant</v>
          </cell>
          <cell r="BN34" t="str">
            <v>Neant</v>
          </cell>
          <cell r="BO34" t="str">
            <v>Neant</v>
          </cell>
          <cell r="BP34" t="str">
            <v>Neant</v>
          </cell>
          <cell r="BR34">
            <v>24</v>
          </cell>
          <cell r="BS34">
            <v>15000</v>
          </cell>
          <cell r="BV34">
            <v>24</v>
          </cell>
          <cell r="BW34">
            <v>15000</v>
          </cell>
          <cell r="BZ34">
            <v>24</v>
          </cell>
          <cell r="CA34">
            <v>15000</v>
          </cell>
          <cell r="CD34">
            <v>24</v>
          </cell>
          <cell r="CE34">
            <v>15000</v>
          </cell>
          <cell r="CH34">
            <v>24</v>
          </cell>
          <cell r="CI34">
            <v>15000</v>
          </cell>
          <cell r="CL34">
            <v>24</v>
          </cell>
          <cell r="CM34">
            <v>15000</v>
          </cell>
          <cell r="CP34" t="str">
            <v>Neant</v>
          </cell>
          <cell r="CQ34" t="str">
            <v>Neant</v>
          </cell>
          <cell r="CR34" t="str">
            <v>Neant</v>
          </cell>
          <cell r="CT34" t="str">
            <v>Neant</v>
          </cell>
          <cell r="CU34" t="str">
            <v>Neant</v>
          </cell>
          <cell r="CV34" t="str">
            <v>Neant</v>
          </cell>
          <cell r="CX34" t="str">
            <v>Neant</v>
          </cell>
          <cell r="CY34" t="str">
            <v>Neant</v>
          </cell>
          <cell r="CZ34" t="str">
            <v>Neant</v>
          </cell>
          <cell r="DB34" t="str">
            <v>Neant</v>
          </cell>
          <cell r="DC34" t="str">
            <v>Neant</v>
          </cell>
          <cell r="DD34" t="str">
            <v>Neant</v>
          </cell>
          <cell r="DF34" t="str">
            <v>Neant</v>
          </cell>
          <cell r="DG34" t="str">
            <v>Neant</v>
          </cell>
          <cell r="DH34" t="str">
            <v>Neant</v>
          </cell>
          <cell r="DJ34" t="str">
            <v>Neant</v>
          </cell>
          <cell r="DK34" t="str">
            <v>Neant</v>
          </cell>
          <cell r="DL34" t="str">
            <v>Neant</v>
          </cell>
          <cell r="DN34" t="str">
            <v>Neant</v>
          </cell>
          <cell r="DO34" t="str">
            <v>Neant</v>
          </cell>
          <cell r="DP34" t="str">
            <v>Neant</v>
          </cell>
          <cell r="DR34" t="str">
            <v>Neant</v>
          </cell>
          <cell r="DS34" t="str">
            <v>Neant</v>
          </cell>
          <cell r="DT34" t="str">
            <v>Neant</v>
          </cell>
          <cell r="DV34" t="str">
            <v>Neant</v>
          </cell>
          <cell r="DW34" t="str">
            <v>Neant</v>
          </cell>
          <cell r="DX34" t="str">
            <v>Neant</v>
          </cell>
          <cell r="DZ34" t="str">
            <v>Neant</v>
          </cell>
          <cell r="EA34" t="str">
            <v>Neant</v>
          </cell>
          <cell r="EB34" t="str">
            <v>Neant</v>
          </cell>
          <cell r="ED34" t="str">
            <v>Neant</v>
          </cell>
          <cell r="EE34" t="str">
            <v>Neant</v>
          </cell>
          <cell r="EF34" t="str">
            <v>Neant</v>
          </cell>
          <cell r="EH34" t="str">
            <v>Neant</v>
          </cell>
          <cell r="EI34" t="str">
            <v>Neant</v>
          </cell>
          <cell r="EJ34" t="str">
            <v>Neant</v>
          </cell>
          <cell r="EL34" t="str">
            <v>Neant</v>
          </cell>
          <cell r="EM34" t="str">
            <v>Neant</v>
          </cell>
          <cell r="EN34" t="str">
            <v>Neant</v>
          </cell>
          <cell r="EP34" t="str">
            <v>Neant</v>
          </cell>
          <cell r="EQ34" t="str">
            <v>Neant</v>
          </cell>
          <cell r="ER34" t="str">
            <v>Neant</v>
          </cell>
          <cell r="ET34" t="str">
            <v>Neant</v>
          </cell>
          <cell r="EU34" t="str">
            <v>Neant</v>
          </cell>
          <cell r="EV34" t="str">
            <v>Neant</v>
          </cell>
          <cell r="EX34" t="str">
            <v>Neant</v>
          </cell>
          <cell r="EY34" t="str">
            <v>Neant</v>
          </cell>
          <cell r="EZ34" t="str">
            <v>Neant</v>
          </cell>
          <cell r="FB34" t="str">
            <v>Neant</v>
          </cell>
          <cell r="FC34" t="str">
            <v>Neant</v>
          </cell>
          <cell r="FD34" t="str">
            <v>Neant</v>
          </cell>
          <cell r="FF34" t="str">
            <v>Neant</v>
          </cell>
          <cell r="FG34" t="str">
            <v>Neant</v>
          </cell>
          <cell r="FH34" t="str">
            <v>Neant</v>
          </cell>
          <cell r="FJ34" t="str">
            <v>Neant</v>
          </cell>
          <cell r="FK34" t="str">
            <v>Neant</v>
          </cell>
          <cell r="FL34" t="str">
            <v>Neant</v>
          </cell>
          <cell r="FN34" t="str">
            <v>Neant</v>
          </cell>
          <cell r="FO34" t="str">
            <v>Neant</v>
          </cell>
          <cell r="FP34" t="str">
            <v>Neant</v>
          </cell>
          <cell r="FR34" t="str">
            <v>Neant</v>
          </cell>
          <cell r="FS34" t="str">
            <v>Neant</v>
          </cell>
          <cell r="FT34" t="str">
            <v>Neant</v>
          </cell>
          <cell r="FV34" t="str">
            <v>Neant</v>
          </cell>
          <cell r="FW34" t="str">
            <v>Neant</v>
          </cell>
          <cell r="FX34" t="str">
            <v>Neant</v>
          </cell>
          <cell r="FZ34" t="str">
            <v>Neant</v>
          </cell>
          <cell r="GA34" t="str">
            <v>Neant</v>
          </cell>
          <cell r="GB34" t="str">
            <v>Neant</v>
          </cell>
          <cell r="GD34" t="str">
            <v>Neant</v>
          </cell>
          <cell r="GE34" t="str">
            <v>Neant</v>
          </cell>
          <cell r="GF34" t="str">
            <v>Neant</v>
          </cell>
          <cell r="GH34" t="str">
            <v>Neant</v>
          </cell>
          <cell r="GI34" t="str">
            <v>Neant</v>
          </cell>
          <cell r="GJ34" t="str">
            <v>Neant</v>
          </cell>
          <cell r="GL34" t="str">
            <v>Neant</v>
          </cell>
          <cell r="GM34" t="str">
            <v>Neant</v>
          </cell>
          <cell r="GN34" t="str">
            <v>Neant</v>
          </cell>
          <cell r="GP34" t="str">
            <v>Neant</v>
          </cell>
          <cell r="GQ34" t="str">
            <v>Neant</v>
          </cell>
          <cell r="GR34" t="str">
            <v>Neant</v>
          </cell>
          <cell r="GT34" t="str">
            <v>Neant</v>
          </cell>
          <cell r="GU34" t="str">
            <v>Neant</v>
          </cell>
          <cell r="GV34" t="str">
            <v>Neant</v>
          </cell>
          <cell r="GX34" t="str">
            <v>Neant</v>
          </cell>
          <cell r="GY34" t="str">
            <v>Neant</v>
          </cell>
          <cell r="GZ34" t="str">
            <v>Neant</v>
          </cell>
          <cell r="HB34" t="str">
            <v>Neant</v>
          </cell>
          <cell r="HC34" t="str">
            <v>Neant</v>
          </cell>
          <cell r="HD34" t="str">
            <v>Neant</v>
          </cell>
          <cell r="HF34" t="str">
            <v>Neant</v>
          </cell>
          <cell r="HG34" t="str">
            <v>Neant</v>
          </cell>
          <cell r="HH34" t="str">
            <v>Neant</v>
          </cell>
          <cell r="HJ34" t="str">
            <v>Neant</v>
          </cell>
          <cell r="HK34" t="str">
            <v>Neant</v>
          </cell>
          <cell r="HL34" t="str">
            <v>Neant</v>
          </cell>
          <cell r="HN34" t="str">
            <v>Neant</v>
          </cell>
          <cell r="HO34" t="str">
            <v>Neant</v>
          </cell>
          <cell r="HP34" t="str">
            <v>Neant</v>
          </cell>
          <cell r="HR34" t="str">
            <v>Neant</v>
          </cell>
          <cell r="HS34" t="str">
            <v>Neant</v>
          </cell>
          <cell r="HT34" t="str">
            <v>Neant</v>
          </cell>
          <cell r="ID34" t="str">
            <v>Neant</v>
          </cell>
          <cell r="IE34" t="str">
            <v>Neant</v>
          </cell>
          <cell r="IF34" t="str">
            <v>Neant</v>
          </cell>
          <cell r="IH34" t="str">
            <v>Neant</v>
          </cell>
          <cell r="II34" t="str">
            <v>Neant</v>
          </cell>
          <cell r="IJ34" t="str">
            <v>Neant</v>
          </cell>
          <cell r="IL34" t="str">
            <v>Neant</v>
          </cell>
          <cell r="IM34" t="str">
            <v>Neant</v>
          </cell>
          <cell r="IN34" t="str">
            <v>Neant</v>
          </cell>
          <cell r="IP34" t="str">
            <v>Neant</v>
          </cell>
          <cell r="IQ34" t="str">
            <v>Neant</v>
          </cell>
          <cell r="IR34" t="str">
            <v>Neant</v>
          </cell>
          <cell r="IT34" t="str">
            <v>Neant</v>
          </cell>
          <cell r="IU34" t="str">
            <v>Neant</v>
          </cell>
          <cell r="IV34" t="str">
            <v>Neant</v>
          </cell>
        </row>
        <row r="35">
          <cell r="R35" t="str">
            <v>Neant</v>
          </cell>
          <cell r="S35" t="str">
            <v>Neant</v>
          </cell>
          <cell r="T35" t="str">
            <v>Neant</v>
          </cell>
          <cell r="V35" t="str">
            <v>Neant</v>
          </cell>
          <cell r="W35" t="str">
            <v>Neant</v>
          </cell>
          <cell r="X35" t="str">
            <v>Neant</v>
          </cell>
          <cell r="Z35" t="str">
            <v>Neant</v>
          </cell>
          <cell r="AA35" t="str">
            <v>Neant</v>
          </cell>
          <cell r="AB35" t="str">
            <v>Neant</v>
          </cell>
          <cell r="AD35" t="str">
            <v>Neant</v>
          </cell>
          <cell r="AE35" t="str">
            <v>Neant</v>
          </cell>
          <cell r="AF35" t="str">
            <v>Neant</v>
          </cell>
          <cell r="AH35" t="str">
            <v>Neant</v>
          </cell>
          <cell r="AI35" t="str">
            <v>Neant</v>
          </cell>
          <cell r="AJ35" t="str">
            <v>Neant</v>
          </cell>
          <cell r="AL35" t="str">
            <v>Neant</v>
          </cell>
          <cell r="AM35" t="str">
            <v>Neant</v>
          </cell>
          <cell r="AN35" t="str">
            <v>Neant</v>
          </cell>
          <cell r="AP35" t="str">
            <v>Neant</v>
          </cell>
          <cell r="AQ35" t="str">
            <v>Neant</v>
          </cell>
          <cell r="AR35" t="str">
            <v>Neant</v>
          </cell>
          <cell r="AT35" t="str">
            <v>Neant</v>
          </cell>
          <cell r="AU35" t="str">
            <v>Neant</v>
          </cell>
          <cell r="AV35" t="str">
            <v>Neant</v>
          </cell>
          <cell r="AX35" t="str">
            <v>Neant</v>
          </cell>
          <cell r="AY35" t="str">
            <v>Neant</v>
          </cell>
          <cell r="AZ35" t="str">
            <v>Neant</v>
          </cell>
          <cell r="BB35" t="str">
            <v>Neant</v>
          </cell>
          <cell r="BC35" t="str">
            <v>Neant</v>
          </cell>
          <cell r="BD35" t="str">
            <v>Neant</v>
          </cell>
          <cell r="BF35" t="str">
            <v>Neant</v>
          </cell>
          <cell r="BG35" t="str">
            <v>Neant</v>
          </cell>
          <cell r="BH35" t="str">
            <v>Neant</v>
          </cell>
          <cell r="BJ35" t="str">
            <v>Neant</v>
          </cell>
          <cell r="BK35" t="str">
            <v>Neant</v>
          </cell>
          <cell r="BL35" t="str">
            <v>Neant</v>
          </cell>
          <cell r="BN35" t="str">
            <v>Neant</v>
          </cell>
          <cell r="BO35" t="str">
            <v>Neant</v>
          </cell>
          <cell r="BP35" t="str">
            <v>Neant</v>
          </cell>
          <cell r="BR35">
            <v>24</v>
          </cell>
          <cell r="BS35">
            <v>10300</v>
          </cell>
          <cell r="BV35">
            <v>24</v>
          </cell>
          <cell r="BW35">
            <v>10300</v>
          </cell>
          <cell r="BZ35">
            <v>24</v>
          </cell>
          <cell r="CA35">
            <v>10300</v>
          </cell>
          <cell r="CD35">
            <v>24</v>
          </cell>
          <cell r="CE35">
            <v>10300</v>
          </cell>
          <cell r="CH35">
            <v>24</v>
          </cell>
          <cell r="CI35">
            <v>10300</v>
          </cell>
          <cell r="CL35">
            <v>24</v>
          </cell>
          <cell r="CM35">
            <v>10300</v>
          </cell>
          <cell r="CP35">
            <v>24</v>
          </cell>
          <cell r="CQ35">
            <v>10300</v>
          </cell>
          <cell r="CT35" t="str">
            <v>Neant</v>
          </cell>
          <cell r="CU35" t="str">
            <v>Neant</v>
          </cell>
          <cell r="CV35" t="str">
            <v>Neant</v>
          </cell>
          <cell r="CX35">
            <v>24</v>
          </cell>
          <cell r="CY35">
            <v>10300</v>
          </cell>
          <cell r="DB35">
            <v>24</v>
          </cell>
          <cell r="DC35">
            <v>10300</v>
          </cell>
          <cell r="DF35">
            <v>24</v>
          </cell>
          <cell r="DG35">
            <v>10300</v>
          </cell>
          <cell r="DJ35">
            <v>24</v>
          </cell>
          <cell r="DK35">
            <v>10300</v>
          </cell>
          <cell r="DL35">
            <v>9334.375</v>
          </cell>
          <cell r="DN35">
            <v>24</v>
          </cell>
          <cell r="DO35">
            <v>10300</v>
          </cell>
          <cell r="DP35">
            <v>9334.375</v>
          </cell>
          <cell r="DR35">
            <v>24</v>
          </cell>
          <cell r="DS35">
            <v>10300</v>
          </cell>
          <cell r="DT35">
            <v>9334.375</v>
          </cell>
          <cell r="DV35">
            <v>24</v>
          </cell>
          <cell r="DW35">
            <v>10300</v>
          </cell>
          <cell r="DX35">
            <v>9334.375</v>
          </cell>
          <cell r="DZ35">
            <v>24</v>
          </cell>
          <cell r="EA35">
            <v>10300</v>
          </cell>
          <cell r="EB35">
            <v>9334.375</v>
          </cell>
          <cell r="ED35">
            <v>24</v>
          </cell>
          <cell r="EE35">
            <v>10300</v>
          </cell>
          <cell r="EF35">
            <v>9334.375</v>
          </cell>
          <cell r="EH35">
            <v>24</v>
          </cell>
          <cell r="EI35">
            <v>10300.08</v>
          </cell>
          <cell r="EJ35">
            <v>9334.4475000000002</v>
          </cell>
          <cell r="EL35">
            <v>24</v>
          </cell>
          <cell r="EM35">
            <v>10300.08</v>
          </cell>
          <cell r="EN35">
            <v>9334.4475000000002</v>
          </cell>
          <cell r="EP35" t="str">
            <v xml:space="preserve">Congé 24 </v>
          </cell>
          <cell r="EQ35" t="str">
            <v>Cotis.CACOBATPH</v>
          </cell>
          <cell r="ER35">
            <v>0</v>
          </cell>
          <cell r="ET35">
            <v>24</v>
          </cell>
          <cell r="EU35">
            <v>10300.08</v>
          </cell>
          <cell r="EV35">
            <v>9334.4475000000002</v>
          </cell>
          <cell r="EX35">
            <v>24</v>
          </cell>
          <cell r="EY35">
            <v>10300.08</v>
          </cell>
          <cell r="EZ35">
            <v>9334.4475000000002</v>
          </cell>
          <cell r="FB35">
            <v>24</v>
          </cell>
          <cell r="FC35">
            <v>10300.08</v>
          </cell>
          <cell r="FD35">
            <v>9334.4475000000002</v>
          </cell>
          <cell r="FF35">
            <v>24</v>
          </cell>
          <cell r="FG35">
            <v>12000</v>
          </cell>
          <cell r="FH35">
            <v>10875</v>
          </cell>
          <cell r="FJ35">
            <v>24</v>
          </cell>
          <cell r="FK35">
            <v>12000</v>
          </cell>
          <cell r="FL35">
            <v>10875</v>
          </cell>
          <cell r="FN35">
            <v>24</v>
          </cell>
          <cell r="FO35">
            <v>12000</v>
          </cell>
          <cell r="FP35">
            <v>10875</v>
          </cell>
          <cell r="FR35">
            <v>24</v>
          </cell>
          <cell r="FS35">
            <v>12000</v>
          </cell>
          <cell r="FT35">
            <v>10875</v>
          </cell>
          <cell r="FV35">
            <v>24</v>
          </cell>
          <cell r="FW35">
            <v>12000</v>
          </cell>
          <cell r="FX35">
            <v>10875</v>
          </cell>
          <cell r="FZ35">
            <v>24</v>
          </cell>
          <cell r="GA35">
            <v>12000</v>
          </cell>
          <cell r="GB35">
            <v>10875</v>
          </cell>
          <cell r="GD35">
            <v>24</v>
          </cell>
          <cell r="GE35">
            <v>12000</v>
          </cell>
          <cell r="GF35">
            <v>10875</v>
          </cell>
          <cell r="GH35">
            <v>24</v>
          </cell>
          <cell r="GI35">
            <v>12000</v>
          </cell>
          <cell r="GJ35">
            <v>10875</v>
          </cell>
          <cell r="GL35">
            <v>0</v>
          </cell>
          <cell r="GM35" t="str">
            <v xml:space="preserve">Congé </v>
          </cell>
          <cell r="GN35">
            <v>0</v>
          </cell>
          <cell r="GP35" t="str">
            <v>Neant</v>
          </cell>
          <cell r="GQ35" t="str">
            <v>Neant</v>
          </cell>
          <cell r="GR35" t="str">
            <v>Neant</v>
          </cell>
          <cell r="GT35" t="str">
            <v>Neant</v>
          </cell>
          <cell r="GU35" t="str">
            <v>Neant</v>
          </cell>
          <cell r="GV35" t="str">
            <v>Neant</v>
          </cell>
          <cell r="GX35" t="str">
            <v>Neant</v>
          </cell>
          <cell r="GY35" t="str">
            <v>Neant</v>
          </cell>
          <cell r="GZ35" t="str">
            <v>Neant</v>
          </cell>
          <cell r="HB35" t="str">
            <v>Neant</v>
          </cell>
          <cell r="HC35" t="str">
            <v>Neant</v>
          </cell>
          <cell r="HD35" t="str">
            <v>Neant</v>
          </cell>
          <cell r="HF35" t="str">
            <v>Neant</v>
          </cell>
          <cell r="HG35" t="str">
            <v>Neant</v>
          </cell>
          <cell r="HH35" t="str">
            <v>Neant</v>
          </cell>
          <cell r="HJ35" t="str">
            <v>Neant</v>
          </cell>
          <cell r="HK35" t="str">
            <v>Neant</v>
          </cell>
          <cell r="HL35" t="str">
            <v>Neant</v>
          </cell>
          <cell r="HN35" t="str">
            <v>Neant</v>
          </cell>
          <cell r="HO35" t="str">
            <v>Neant</v>
          </cell>
          <cell r="HP35" t="str">
            <v>Neant</v>
          </cell>
          <cell r="HR35" t="str">
            <v>Neant</v>
          </cell>
          <cell r="HS35" t="str">
            <v>Neant</v>
          </cell>
          <cell r="HT35" t="str">
            <v>Neant</v>
          </cell>
          <cell r="ID35" t="str">
            <v>Neant</v>
          </cell>
          <cell r="IE35" t="str">
            <v>Neant</v>
          </cell>
          <cell r="IF35" t="str">
            <v>Neant</v>
          </cell>
          <cell r="IH35" t="str">
            <v>Neant</v>
          </cell>
          <cell r="II35" t="str">
            <v>Neant</v>
          </cell>
          <cell r="IJ35" t="str">
            <v>Neant</v>
          </cell>
          <cell r="IL35" t="str">
            <v>Neant</v>
          </cell>
          <cell r="IM35" t="str">
            <v>Neant</v>
          </cell>
          <cell r="IN35" t="str">
            <v>Neant</v>
          </cell>
          <cell r="IP35" t="str">
            <v>Neant</v>
          </cell>
          <cell r="IQ35" t="str">
            <v>Neant</v>
          </cell>
          <cell r="IR35" t="str">
            <v>Neant</v>
          </cell>
          <cell r="IT35" t="str">
            <v>Neant</v>
          </cell>
          <cell r="IU35" t="str">
            <v>Neant</v>
          </cell>
          <cell r="IV35" t="str">
            <v>Neant</v>
          </cell>
        </row>
        <row r="36">
          <cell r="R36" t="str">
            <v>Neant</v>
          </cell>
          <cell r="S36" t="str">
            <v>Neant</v>
          </cell>
          <cell r="T36" t="str">
            <v>Neant</v>
          </cell>
          <cell r="V36" t="str">
            <v>Neant</v>
          </cell>
          <cell r="W36" t="str">
            <v>Neant</v>
          </cell>
          <cell r="X36" t="str">
            <v>Neant</v>
          </cell>
          <cell r="Z36" t="str">
            <v>Neant</v>
          </cell>
          <cell r="AA36" t="str">
            <v>Neant</v>
          </cell>
          <cell r="AB36" t="str">
            <v>Neant</v>
          </cell>
          <cell r="AD36" t="str">
            <v>Neant</v>
          </cell>
          <cell r="AE36" t="str">
            <v>Neant</v>
          </cell>
          <cell r="AF36" t="str">
            <v>Neant</v>
          </cell>
          <cell r="AH36" t="str">
            <v>Neant</v>
          </cell>
          <cell r="AI36" t="str">
            <v>Neant</v>
          </cell>
          <cell r="AJ36" t="str">
            <v>Neant</v>
          </cell>
          <cell r="AL36" t="str">
            <v>Neant</v>
          </cell>
          <cell r="AM36" t="str">
            <v>Neant</v>
          </cell>
          <cell r="AN36" t="str">
            <v>Neant</v>
          </cell>
          <cell r="AP36" t="str">
            <v>Neant</v>
          </cell>
          <cell r="AQ36" t="str">
            <v>Neant</v>
          </cell>
          <cell r="AR36" t="str">
            <v>Neant</v>
          </cell>
          <cell r="AT36" t="str">
            <v>Neant</v>
          </cell>
          <cell r="AU36" t="str">
            <v>Neant</v>
          </cell>
          <cell r="AV36" t="str">
            <v>Neant</v>
          </cell>
          <cell r="AX36" t="str">
            <v>Neant</v>
          </cell>
          <cell r="AY36" t="str">
            <v>Neant</v>
          </cell>
          <cell r="AZ36" t="str">
            <v>Neant</v>
          </cell>
          <cell r="BB36" t="str">
            <v>Neant</v>
          </cell>
          <cell r="BC36" t="str">
            <v>Neant</v>
          </cell>
          <cell r="BD36" t="str">
            <v>Neant</v>
          </cell>
          <cell r="BF36" t="str">
            <v>Neant</v>
          </cell>
          <cell r="BG36" t="str">
            <v>Neant</v>
          </cell>
          <cell r="BH36" t="str">
            <v>Neant</v>
          </cell>
          <cell r="BJ36" t="str">
            <v>Neant</v>
          </cell>
          <cell r="BK36" t="str">
            <v>Neant</v>
          </cell>
          <cell r="BL36" t="str">
            <v>Neant</v>
          </cell>
          <cell r="BN36" t="str">
            <v>Neant</v>
          </cell>
          <cell r="BO36" t="str">
            <v>Neant</v>
          </cell>
          <cell r="BP36" t="str">
            <v>Neant</v>
          </cell>
          <cell r="BR36" t="str">
            <v>Neant</v>
          </cell>
          <cell r="BS36" t="str">
            <v>Neant</v>
          </cell>
          <cell r="BT36" t="str">
            <v>Neant</v>
          </cell>
          <cell r="BV36" t="str">
            <v>Neant</v>
          </cell>
          <cell r="BW36" t="str">
            <v>Neant</v>
          </cell>
          <cell r="BX36" t="str">
            <v>Neant</v>
          </cell>
          <cell r="BZ36">
            <v>24</v>
          </cell>
          <cell r="CA36">
            <v>15000</v>
          </cell>
          <cell r="CD36">
            <v>24</v>
          </cell>
          <cell r="CE36">
            <v>15000</v>
          </cell>
          <cell r="CH36">
            <v>24</v>
          </cell>
          <cell r="CI36">
            <v>15000</v>
          </cell>
          <cell r="CL36" t="str">
            <v>Neant</v>
          </cell>
          <cell r="CM36" t="str">
            <v>Neant</v>
          </cell>
          <cell r="CN36" t="str">
            <v>Neant</v>
          </cell>
          <cell r="CP36" t="str">
            <v>Neant</v>
          </cell>
          <cell r="CQ36" t="str">
            <v>Neant</v>
          </cell>
          <cell r="CR36" t="str">
            <v>Neant</v>
          </cell>
          <cell r="CT36" t="str">
            <v>Neant</v>
          </cell>
          <cell r="CU36" t="str">
            <v>Neant</v>
          </cell>
          <cell r="CV36" t="str">
            <v>Neant</v>
          </cell>
          <cell r="CX36" t="str">
            <v>Neant</v>
          </cell>
          <cell r="CY36" t="str">
            <v>Neant</v>
          </cell>
          <cell r="CZ36" t="str">
            <v>Neant</v>
          </cell>
          <cell r="DB36" t="str">
            <v>Neant</v>
          </cell>
          <cell r="DC36" t="str">
            <v>Neant</v>
          </cell>
          <cell r="DD36" t="str">
            <v>Neant</v>
          </cell>
          <cell r="DF36" t="str">
            <v>Neant</v>
          </cell>
          <cell r="DG36" t="str">
            <v>Neant</v>
          </cell>
          <cell r="DH36" t="str">
            <v>Neant</v>
          </cell>
          <cell r="DJ36" t="str">
            <v>Neant</v>
          </cell>
          <cell r="DK36" t="str">
            <v>Neant</v>
          </cell>
          <cell r="DL36" t="str">
            <v>Neant</v>
          </cell>
          <cell r="DN36" t="str">
            <v>Neant</v>
          </cell>
          <cell r="DO36" t="str">
            <v>Neant</v>
          </cell>
          <cell r="DP36" t="str">
            <v>Neant</v>
          </cell>
          <cell r="DR36" t="str">
            <v>Neant</v>
          </cell>
          <cell r="DS36" t="str">
            <v>Neant</v>
          </cell>
          <cell r="DT36" t="str">
            <v>Neant</v>
          </cell>
          <cell r="DV36" t="str">
            <v>Neant</v>
          </cell>
          <cell r="DW36" t="str">
            <v>Neant</v>
          </cell>
          <cell r="DX36" t="str">
            <v>Neant</v>
          </cell>
          <cell r="DZ36" t="str">
            <v>Neant</v>
          </cell>
          <cell r="EA36" t="str">
            <v>Neant</v>
          </cell>
          <cell r="EB36" t="str">
            <v>Neant</v>
          </cell>
          <cell r="ED36" t="str">
            <v>Neant</v>
          </cell>
          <cell r="EE36" t="str">
            <v>Neant</v>
          </cell>
          <cell r="EF36" t="str">
            <v>Neant</v>
          </cell>
          <cell r="EH36" t="str">
            <v>Neant</v>
          </cell>
          <cell r="EI36" t="str">
            <v>Neant</v>
          </cell>
          <cell r="EJ36" t="str">
            <v>Neant</v>
          </cell>
          <cell r="EL36" t="str">
            <v>Neant</v>
          </cell>
          <cell r="EM36" t="str">
            <v>Neant</v>
          </cell>
          <cell r="EN36" t="str">
            <v>Neant</v>
          </cell>
          <cell r="EP36" t="str">
            <v>Neant</v>
          </cell>
          <cell r="EQ36" t="str">
            <v>Neant</v>
          </cell>
          <cell r="ER36" t="str">
            <v>Neant</v>
          </cell>
          <cell r="ET36" t="str">
            <v>Neant</v>
          </cell>
          <cell r="EU36" t="str">
            <v>Neant</v>
          </cell>
          <cell r="EV36" t="str">
            <v>Neant</v>
          </cell>
          <cell r="EX36" t="str">
            <v>Neant</v>
          </cell>
          <cell r="EY36" t="str">
            <v>Neant</v>
          </cell>
          <cell r="EZ36" t="str">
            <v>Neant</v>
          </cell>
          <cell r="FB36" t="str">
            <v>Neant</v>
          </cell>
          <cell r="FC36" t="str">
            <v>Neant</v>
          </cell>
          <cell r="FD36" t="str">
            <v>Neant</v>
          </cell>
          <cell r="FF36" t="str">
            <v>Neant</v>
          </cell>
          <cell r="FG36" t="str">
            <v>Neant</v>
          </cell>
          <cell r="FH36" t="str">
            <v>Neant</v>
          </cell>
          <cell r="FJ36" t="str">
            <v>Neant</v>
          </cell>
          <cell r="FK36" t="str">
            <v>Neant</v>
          </cell>
          <cell r="FL36" t="str">
            <v>Neant</v>
          </cell>
          <cell r="FN36" t="str">
            <v>Neant</v>
          </cell>
          <cell r="FO36" t="str">
            <v>Neant</v>
          </cell>
          <cell r="FP36" t="str">
            <v>Neant</v>
          </cell>
          <cell r="FR36" t="str">
            <v>Neant</v>
          </cell>
          <cell r="FS36" t="str">
            <v>Neant</v>
          </cell>
          <cell r="FT36" t="str">
            <v>Neant</v>
          </cell>
          <cell r="FV36" t="str">
            <v>Neant</v>
          </cell>
          <cell r="FW36" t="str">
            <v>Neant</v>
          </cell>
          <cell r="FX36" t="str">
            <v>Neant</v>
          </cell>
          <cell r="FZ36" t="str">
            <v>Neant</v>
          </cell>
          <cell r="GA36" t="str">
            <v>Neant</v>
          </cell>
          <cell r="GB36" t="str">
            <v>Neant</v>
          </cell>
          <cell r="GD36" t="str">
            <v>Neant</v>
          </cell>
          <cell r="GE36" t="str">
            <v>Neant</v>
          </cell>
          <cell r="GF36" t="str">
            <v>Neant</v>
          </cell>
          <cell r="GH36" t="str">
            <v>Neant</v>
          </cell>
          <cell r="GI36" t="str">
            <v>Neant</v>
          </cell>
          <cell r="GJ36" t="str">
            <v>Neant</v>
          </cell>
          <cell r="GL36" t="str">
            <v>Neant</v>
          </cell>
          <cell r="GM36" t="str">
            <v>Neant</v>
          </cell>
          <cell r="GN36" t="str">
            <v>Neant</v>
          </cell>
          <cell r="GP36" t="str">
            <v>Neant</v>
          </cell>
          <cell r="GQ36" t="str">
            <v>Neant</v>
          </cell>
          <cell r="GR36" t="str">
            <v>Neant</v>
          </cell>
          <cell r="GT36" t="str">
            <v>Neant</v>
          </cell>
          <cell r="GU36" t="str">
            <v>Neant</v>
          </cell>
          <cell r="GV36" t="str">
            <v>Neant</v>
          </cell>
          <cell r="GX36" t="str">
            <v>Neant</v>
          </cell>
          <cell r="GY36" t="str">
            <v>Neant</v>
          </cell>
          <cell r="GZ36" t="str">
            <v>Neant</v>
          </cell>
          <cell r="HB36" t="str">
            <v>Neant</v>
          </cell>
          <cell r="HC36" t="str">
            <v>Neant</v>
          </cell>
          <cell r="HD36" t="str">
            <v>Neant</v>
          </cell>
          <cell r="HF36" t="str">
            <v>Neant</v>
          </cell>
          <cell r="HG36" t="str">
            <v>Neant</v>
          </cell>
          <cell r="HH36" t="str">
            <v>Neant</v>
          </cell>
          <cell r="HJ36" t="str">
            <v>Neant</v>
          </cell>
          <cell r="HK36" t="str">
            <v>Neant</v>
          </cell>
          <cell r="HL36" t="str">
            <v>Neant</v>
          </cell>
          <cell r="HN36" t="str">
            <v>Neant</v>
          </cell>
          <cell r="HO36" t="str">
            <v>Neant</v>
          </cell>
          <cell r="HP36" t="str">
            <v>Neant</v>
          </cell>
          <cell r="HR36" t="str">
            <v>Neant</v>
          </cell>
          <cell r="HS36" t="str">
            <v>Neant</v>
          </cell>
          <cell r="HT36" t="str">
            <v>Neant</v>
          </cell>
          <cell r="ID36" t="str">
            <v>Neant</v>
          </cell>
          <cell r="IE36" t="str">
            <v>Neant</v>
          </cell>
          <cell r="IF36" t="str">
            <v>Neant</v>
          </cell>
          <cell r="IH36" t="str">
            <v>Neant</v>
          </cell>
          <cell r="II36" t="str">
            <v>Neant</v>
          </cell>
          <cell r="IJ36" t="str">
            <v>Neant</v>
          </cell>
          <cell r="IL36" t="str">
            <v>Neant</v>
          </cell>
          <cell r="IM36" t="str">
            <v>Neant</v>
          </cell>
          <cell r="IN36" t="str">
            <v>Neant</v>
          </cell>
          <cell r="IP36" t="str">
            <v>Neant</v>
          </cell>
          <cell r="IQ36" t="str">
            <v>Neant</v>
          </cell>
          <cell r="IR36" t="str">
            <v>Neant</v>
          </cell>
          <cell r="IT36" t="str">
            <v>Neant</v>
          </cell>
          <cell r="IU36" t="str">
            <v>Neant</v>
          </cell>
          <cell r="IV36" t="str">
            <v>Neant</v>
          </cell>
        </row>
        <row r="37">
          <cell r="R37" t="str">
            <v>Neant</v>
          </cell>
          <cell r="S37" t="str">
            <v>Neant</v>
          </cell>
          <cell r="T37" t="str">
            <v>Neant</v>
          </cell>
          <cell r="V37" t="str">
            <v>Neant</v>
          </cell>
          <cell r="W37" t="str">
            <v>Neant</v>
          </cell>
          <cell r="X37" t="str">
            <v>Neant</v>
          </cell>
          <cell r="Z37" t="str">
            <v>Neant</v>
          </cell>
          <cell r="AA37" t="str">
            <v>Neant</v>
          </cell>
          <cell r="AB37" t="str">
            <v>Neant</v>
          </cell>
          <cell r="AD37" t="str">
            <v>Neant</v>
          </cell>
          <cell r="AE37" t="str">
            <v>Neant</v>
          </cell>
          <cell r="AF37" t="str">
            <v>Neant</v>
          </cell>
          <cell r="AH37" t="str">
            <v>Neant</v>
          </cell>
          <cell r="AI37" t="str">
            <v>Neant</v>
          </cell>
          <cell r="AJ37" t="str">
            <v>Neant</v>
          </cell>
          <cell r="AL37" t="str">
            <v>Neant</v>
          </cell>
          <cell r="AM37" t="str">
            <v>Neant</v>
          </cell>
          <cell r="AN37" t="str">
            <v>Neant</v>
          </cell>
          <cell r="AP37" t="str">
            <v>Neant</v>
          </cell>
          <cell r="AQ37" t="str">
            <v>Neant</v>
          </cell>
          <cell r="AR37" t="str">
            <v>Neant</v>
          </cell>
          <cell r="AT37" t="str">
            <v>Neant</v>
          </cell>
          <cell r="AU37" t="str">
            <v>Neant</v>
          </cell>
          <cell r="AV37" t="str">
            <v>Neant</v>
          </cell>
          <cell r="AX37" t="str">
            <v>Neant</v>
          </cell>
          <cell r="AY37" t="str">
            <v>Neant</v>
          </cell>
          <cell r="AZ37" t="str">
            <v>Neant</v>
          </cell>
          <cell r="BB37" t="str">
            <v>Neant</v>
          </cell>
          <cell r="BC37" t="str">
            <v>Neant</v>
          </cell>
          <cell r="BD37" t="str">
            <v>Neant</v>
          </cell>
          <cell r="BF37" t="str">
            <v>Neant</v>
          </cell>
          <cell r="BG37" t="str">
            <v>Neant</v>
          </cell>
          <cell r="BH37" t="str">
            <v>Neant</v>
          </cell>
          <cell r="BJ37" t="str">
            <v>Neant</v>
          </cell>
          <cell r="BK37" t="str">
            <v>Neant</v>
          </cell>
          <cell r="BL37" t="str">
            <v>Neant</v>
          </cell>
          <cell r="BN37" t="str">
            <v>Neant</v>
          </cell>
          <cell r="BO37" t="str">
            <v>Neant</v>
          </cell>
          <cell r="BP37" t="str">
            <v>Neant</v>
          </cell>
          <cell r="BR37" t="str">
            <v>Neant</v>
          </cell>
          <cell r="BS37" t="str">
            <v>Neant</v>
          </cell>
          <cell r="BT37" t="str">
            <v>Neant</v>
          </cell>
          <cell r="BV37" t="str">
            <v>Neant</v>
          </cell>
          <cell r="BW37" t="str">
            <v>Neant</v>
          </cell>
          <cell r="BX37" t="str">
            <v>Neant</v>
          </cell>
          <cell r="BZ37" t="str">
            <v>Neant</v>
          </cell>
          <cell r="CA37" t="str">
            <v>Neant</v>
          </cell>
          <cell r="CB37" t="str">
            <v>Neant</v>
          </cell>
          <cell r="CD37">
            <v>24</v>
          </cell>
          <cell r="CE37">
            <v>15000</v>
          </cell>
          <cell r="CH37">
            <v>24</v>
          </cell>
          <cell r="CI37">
            <v>15000</v>
          </cell>
          <cell r="CL37">
            <v>24</v>
          </cell>
          <cell r="CM37">
            <v>15000</v>
          </cell>
          <cell r="CP37" t="str">
            <v>Neant</v>
          </cell>
          <cell r="CQ37" t="str">
            <v>Neant</v>
          </cell>
          <cell r="CR37" t="str">
            <v>Neant</v>
          </cell>
          <cell r="CT37" t="str">
            <v>Neant</v>
          </cell>
          <cell r="CU37" t="str">
            <v>Neant</v>
          </cell>
          <cell r="CV37" t="str">
            <v>Neant</v>
          </cell>
          <cell r="CX37" t="str">
            <v>Neant</v>
          </cell>
          <cell r="CY37" t="str">
            <v>Neant</v>
          </cell>
          <cell r="CZ37" t="str">
            <v>Neant</v>
          </cell>
          <cell r="DB37" t="str">
            <v>Neant</v>
          </cell>
          <cell r="DC37" t="str">
            <v>Neant</v>
          </cell>
          <cell r="DD37" t="str">
            <v>Neant</v>
          </cell>
          <cell r="DF37" t="str">
            <v>Neant</v>
          </cell>
          <cell r="DG37" t="str">
            <v>Neant</v>
          </cell>
          <cell r="DH37" t="str">
            <v>Neant</v>
          </cell>
          <cell r="DJ37" t="str">
            <v>Neant</v>
          </cell>
          <cell r="DK37" t="str">
            <v>Neant</v>
          </cell>
          <cell r="DL37" t="str">
            <v>Neant</v>
          </cell>
          <cell r="DN37" t="str">
            <v>Neant</v>
          </cell>
          <cell r="DO37" t="str">
            <v>Neant</v>
          </cell>
          <cell r="DP37" t="str">
            <v>Neant</v>
          </cell>
          <cell r="DR37" t="str">
            <v>Neant</v>
          </cell>
          <cell r="DS37" t="str">
            <v>Neant</v>
          </cell>
          <cell r="DT37" t="str">
            <v>Neant</v>
          </cell>
          <cell r="DV37" t="str">
            <v>Neant</v>
          </cell>
          <cell r="DW37" t="str">
            <v>Neant</v>
          </cell>
          <cell r="DX37" t="str">
            <v>Neant</v>
          </cell>
          <cell r="DZ37" t="str">
            <v>Neant</v>
          </cell>
          <cell r="EA37" t="str">
            <v>Neant</v>
          </cell>
          <cell r="EB37" t="str">
            <v>Neant</v>
          </cell>
          <cell r="ED37" t="str">
            <v>Neant</v>
          </cell>
          <cell r="EE37" t="str">
            <v>Neant</v>
          </cell>
          <cell r="EF37" t="str">
            <v>Neant</v>
          </cell>
          <cell r="EH37" t="str">
            <v>Neant</v>
          </cell>
          <cell r="EI37" t="str">
            <v>Neant</v>
          </cell>
          <cell r="EJ37" t="str">
            <v>Neant</v>
          </cell>
          <cell r="EL37" t="str">
            <v>Neant</v>
          </cell>
          <cell r="EM37" t="str">
            <v>Neant</v>
          </cell>
          <cell r="EN37" t="str">
            <v>Neant</v>
          </cell>
          <cell r="EP37" t="str">
            <v>Neant</v>
          </cell>
          <cell r="EQ37" t="str">
            <v>Neant</v>
          </cell>
          <cell r="ER37" t="str">
            <v>Neant</v>
          </cell>
          <cell r="ET37" t="str">
            <v>Neant</v>
          </cell>
          <cell r="EU37" t="str">
            <v>Neant</v>
          </cell>
          <cell r="EV37" t="str">
            <v>Neant</v>
          </cell>
          <cell r="EX37" t="str">
            <v>Neant</v>
          </cell>
          <cell r="EY37" t="str">
            <v>Neant</v>
          </cell>
          <cell r="EZ37" t="str">
            <v>Neant</v>
          </cell>
          <cell r="FB37" t="str">
            <v>Neant</v>
          </cell>
          <cell r="FC37" t="str">
            <v>Neant</v>
          </cell>
          <cell r="FD37" t="str">
            <v>Neant</v>
          </cell>
          <cell r="FF37" t="str">
            <v>Neant</v>
          </cell>
          <cell r="FG37" t="str">
            <v>Neant</v>
          </cell>
          <cell r="FH37" t="str">
            <v>Neant</v>
          </cell>
          <cell r="FJ37" t="str">
            <v>Neant</v>
          </cell>
          <cell r="FK37" t="str">
            <v>Neant</v>
          </cell>
          <cell r="FL37" t="str">
            <v>Neant</v>
          </cell>
          <cell r="FN37" t="str">
            <v>Neant</v>
          </cell>
          <cell r="FO37" t="str">
            <v>Neant</v>
          </cell>
          <cell r="FP37" t="str">
            <v>Neant</v>
          </cell>
          <cell r="FR37" t="str">
            <v>Neant</v>
          </cell>
          <cell r="FS37" t="str">
            <v>Neant</v>
          </cell>
          <cell r="FT37" t="str">
            <v>Neant</v>
          </cell>
          <cell r="FV37" t="str">
            <v>Neant</v>
          </cell>
          <cell r="FW37" t="str">
            <v>Neant</v>
          </cell>
          <cell r="FX37" t="str">
            <v>Neant</v>
          </cell>
          <cell r="FZ37" t="str">
            <v>Neant</v>
          </cell>
          <cell r="GA37" t="str">
            <v>Neant</v>
          </cell>
          <cell r="GB37" t="str">
            <v>Neant</v>
          </cell>
          <cell r="GD37" t="str">
            <v>Neant</v>
          </cell>
          <cell r="GE37" t="str">
            <v>Neant</v>
          </cell>
          <cell r="GF37" t="str">
            <v>Neant</v>
          </cell>
          <cell r="GH37" t="str">
            <v>Neant</v>
          </cell>
          <cell r="GI37" t="str">
            <v>Neant</v>
          </cell>
          <cell r="GJ37" t="str">
            <v>Neant</v>
          </cell>
          <cell r="GL37" t="str">
            <v>Neant</v>
          </cell>
          <cell r="GM37" t="str">
            <v>Neant</v>
          </cell>
          <cell r="GN37" t="str">
            <v>Neant</v>
          </cell>
          <cell r="GP37" t="str">
            <v>Neant</v>
          </cell>
          <cell r="GQ37" t="str">
            <v>Neant</v>
          </cell>
          <cell r="GR37" t="str">
            <v>Neant</v>
          </cell>
          <cell r="GT37" t="str">
            <v>Neant</v>
          </cell>
          <cell r="GU37" t="str">
            <v>Neant</v>
          </cell>
          <cell r="GV37" t="str">
            <v>Neant</v>
          </cell>
          <cell r="GX37" t="str">
            <v>Neant</v>
          </cell>
          <cell r="GY37" t="str">
            <v>Neant</v>
          </cell>
          <cell r="GZ37" t="str">
            <v>Neant</v>
          </cell>
          <cell r="HB37" t="str">
            <v>Neant</v>
          </cell>
          <cell r="HC37" t="str">
            <v>Neant</v>
          </cell>
          <cell r="HD37" t="str">
            <v>Neant</v>
          </cell>
          <cell r="HF37" t="str">
            <v>Neant</v>
          </cell>
          <cell r="HG37" t="str">
            <v>Neant</v>
          </cell>
          <cell r="HH37" t="str">
            <v>Neant</v>
          </cell>
          <cell r="HJ37" t="str">
            <v>Neant</v>
          </cell>
          <cell r="HK37" t="str">
            <v>Neant</v>
          </cell>
          <cell r="HL37" t="str">
            <v>Neant</v>
          </cell>
          <cell r="HN37" t="str">
            <v>Neant</v>
          </cell>
          <cell r="HO37" t="str">
            <v>Neant</v>
          </cell>
          <cell r="HP37" t="str">
            <v>Neant</v>
          </cell>
          <cell r="HR37" t="str">
            <v>Neant</v>
          </cell>
          <cell r="HS37" t="str">
            <v>Neant</v>
          </cell>
          <cell r="HT37" t="str">
            <v>Neant</v>
          </cell>
          <cell r="ID37" t="str">
            <v>Neant</v>
          </cell>
          <cell r="IE37" t="str">
            <v>Neant</v>
          </cell>
          <cell r="IF37" t="str">
            <v>Neant</v>
          </cell>
          <cell r="IH37" t="str">
            <v>Neant</v>
          </cell>
          <cell r="II37" t="str">
            <v>Neant</v>
          </cell>
          <cell r="IJ37" t="str">
            <v>Neant</v>
          </cell>
          <cell r="IL37" t="str">
            <v>Neant</v>
          </cell>
          <cell r="IM37" t="str">
            <v>Neant</v>
          </cell>
          <cell r="IN37" t="str">
            <v>Neant</v>
          </cell>
          <cell r="IP37" t="str">
            <v>Neant</v>
          </cell>
          <cell r="IQ37" t="str">
            <v>Neant</v>
          </cell>
          <cell r="IR37" t="str">
            <v>Neant</v>
          </cell>
          <cell r="IT37" t="str">
            <v>Neant</v>
          </cell>
          <cell r="IU37" t="str">
            <v>Neant</v>
          </cell>
          <cell r="IV37" t="str">
            <v>Neant</v>
          </cell>
        </row>
        <row r="38">
          <cell r="R38" t="str">
            <v>Neant</v>
          </cell>
          <cell r="S38" t="str">
            <v>Neant</v>
          </cell>
          <cell r="T38" t="str">
            <v>Neant</v>
          </cell>
          <cell r="V38" t="str">
            <v>Neant</v>
          </cell>
          <cell r="W38" t="str">
            <v>Neant</v>
          </cell>
          <cell r="X38" t="str">
            <v>Neant</v>
          </cell>
          <cell r="Z38" t="str">
            <v>Neant</v>
          </cell>
          <cell r="AA38" t="str">
            <v>Neant</v>
          </cell>
          <cell r="AB38" t="str">
            <v>Neant</v>
          </cell>
          <cell r="AD38" t="str">
            <v>Neant</v>
          </cell>
          <cell r="AE38" t="str">
            <v>Neant</v>
          </cell>
          <cell r="AF38" t="str">
            <v>Neant</v>
          </cell>
          <cell r="AH38" t="str">
            <v>Neant</v>
          </cell>
          <cell r="AI38" t="str">
            <v>Neant</v>
          </cell>
          <cell r="AJ38" t="str">
            <v>Neant</v>
          </cell>
          <cell r="AL38" t="str">
            <v>Neant</v>
          </cell>
          <cell r="AM38" t="str">
            <v>Neant</v>
          </cell>
          <cell r="AN38" t="str">
            <v>Neant</v>
          </cell>
          <cell r="AP38" t="str">
            <v>Neant</v>
          </cell>
          <cell r="AQ38" t="str">
            <v>Neant</v>
          </cell>
          <cell r="AR38" t="str">
            <v>Neant</v>
          </cell>
          <cell r="AT38" t="str">
            <v>Neant</v>
          </cell>
          <cell r="AU38" t="str">
            <v>Neant</v>
          </cell>
          <cell r="AV38" t="str">
            <v>Neant</v>
          </cell>
          <cell r="AX38" t="str">
            <v>Neant</v>
          </cell>
          <cell r="AY38" t="str">
            <v>Neant</v>
          </cell>
          <cell r="AZ38" t="str">
            <v>Neant</v>
          </cell>
          <cell r="BB38" t="str">
            <v>Neant</v>
          </cell>
          <cell r="BC38" t="str">
            <v>Neant</v>
          </cell>
          <cell r="BD38" t="str">
            <v>Neant</v>
          </cell>
          <cell r="BF38" t="str">
            <v>Neant</v>
          </cell>
          <cell r="BG38" t="str">
            <v>Neant</v>
          </cell>
          <cell r="BH38" t="str">
            <v>Neant</v>
          </cell>
          <cell r="BJ38" t="str">
            <v>Neant</v>
          </cell>
          <cell r="BK38" t="str">
            <v>Neant</v>
          </cell>
          <cell r="BL38" t="str">
            <v>Neant</v>
          </cell>
          <cell r="BN38" t="str">
            <v>Neant</v>
          </cell>
          <cell r="BO38" t="str">
            <v>Neant</v>
          </cell>
          <cell r="BP38" t="str">
            <v>Neant</v>
          </cell>
          <cell r="BR38" t="str">
            <v>Neant</v>
          </cell>
          <cell r="BS38" t="str">
            <v>Neant</v>
          </cell>
          <cell r="BT38" t="str">
            <v>Neant</v>
          </cell>
          <cell r="BV38" t="str">
            <v>Neant</v>
          </cell>
          <cell r="BW38" t="str">
            <v>Neant</v>
          </cell>
          <cell r="BX38" t="str">
            <v>Neant</v>
          </cell>
          <cell r="BZ38" t="str">
            <v>Neant</v>
          </cell>
          <cell r="CA38" t="str">
            <v>Neant</v>
          </cell>
          <cell r="CB38" t="str">
            <v>Neant</v>
          </cell>
          <cell r="CD38" t="str">
            <v>Neant</v>
          </cell>
          <cell r="CE38" t="str">
            <v>Neant</v>
          </cell>
          <cell r="CF38" t="str">
            <v>Neant</v>
          </cell>
          <cell r="CH38" t="str">
            <v>Neant</v>
          </cell>
          <cell r="CI38" t="str">
            <v>Neant</v>
          </cell>
          <cell r="CJ38" t="str">
            <v>Neant</v>
          </cell>
          <cell r="CL38">
            <v>24</v>
          </cell>
          <cell r="CM38">
            <v>12500</v>
          </cell>
          <cell r="CP38">
            <v>24</v>
          </cell>
          <cell r="CQ38">
            <v>12500</v>
          </cell>
          <cell r="CT38">
            <v>19</v>
          </cell>
          <cell r="CU38">
            <v>9895.8250000000007</v>
          </cell>
          <cell r="CX38">
            <v>24</v>
          </cell>
          <cell r="CY38">
            <v>12500</v>
          </cell>
          <cell r="DB38">
            <v>24</v>
          </cell>
          <cell r="DC38">
            <v>12500</v>
          </cell>
          <cell r="DF38">
            <v>24</v>
          </cell>
          <cell r="DG38">
            <v>12500</v>
          </cell>
          <cell r="DJ38">
            <v>24</v>
          </cell>
          <cell r="DK38">
            <v>12500</v>
          </cell>
          <cell r="DL38">
            <v>12868.125</v>
          </cell>
          <cell r="DN38">
            <v>24</v>
          </cell>
          <cell r="DO38">
            <v>12500</v>
          </cell>
          <cell r="DP38">
            <v>12868.125</v>
          </cell>
          <cell r="DR38">
            <v>24</v>
          </cell>
          <cell r="DS38">
            <v>12500</v>
          </cell>
          <cell r="DT38">
            <v>12868.125</v>
          </cell>
          <cell r="DV38">
            <v>24</v>
          </cell>
          <cell r="DW38">
            <v>12500</v>
          </cell>
          <cell r="DX38">
            <v>12868.125</v>
          </cell>
          <cell r="DZ38">
            <v>24</v>
          </cell>
          <cell r="EA38">
            <v>12500</v>
          </cell>
          <cell r="EB38">
            <v>12868.125</v>
          </cell>
          <cell r="ED38">
            <v>24</v>
          </cell>
          <cell r="EE38">
            <v>12500</v>
          </cell>
          <cell r="EF38">
            <v>12868.125</v>
          </cell>
          <cell r="EH38">
            <v>20.5</v>
          </cell>
          <cell r="EI38">
            <v>8500.08</v>
          </cell>
          <cell r="EJ38">
            <v>10343.1975</v>
          </cell>
          <cell r="EL38">
            <v>22</v>
          </cell>
          <cell r="EM38">
            <v>9166.74</v>
          </cell>
          <cell r="EN38">
            <v>9987.3581249999988</v>
          </cell>
          <cell r="EP38">
            <v>25.5</v>
          </cell>
          <cell r="EQ38">
            <v>10625.085000000001</v>
          </cell>
          <cell r="ER38">
            <v>11508.983281250001</v>
          </cell>
          <cell r="ET38" t="str">
            <v xml:space="preserve">Congé 24 </v>
          </cell>
          <cell r="EU38" t="str">
            <v>Cotis.CACOBATPH</v>
          </cell>
          <cell r="EV38">
            <v>0</v>
          </cell>
          <cell r="EX38">
            <v>24</v>
          </cell>
          <cell r="EY38">
            <v>10000.08</v>
          </cell>
          <cell r="EZ38">
            <v>10822.5725</v>
          </cell>
          <cell r="FB38">
            <v>22.5</v>
          </cell>
          <cell r="FC38">
            <v>9375.0750000000007</v>
          </cell>
          <cell r="FD38">
            <v>10408.66171875</v>
          </cell>
          <cell r="FF38">
            <v>26</v>
          </cell>
          <cell r="FG38">
            <v>13000</v>
          </cell>
          <cell r="FH38">
            <v>12441.25</v>
          </cell>
          <cell r="FJ38">
            <v>25.5</v>
          </cell>
          <cell r="FK38">
            <v>12750</v>
          </cell>
          <cell r="FL38">
            <v>12184.69</v>
          </cell>
          <cell r="FN38">
            <v>22.5</v>
          </cell>
          <cell r="FO38">
            <v>11250</v>
          </cell>
          <cell r="FP38">
            <v>10765.31</v>
          </cell>
          <cell r="FR38">
            <v>26</v>
          </cell>
          <cell r="FS38">
            <v>13000</v>
          </cell>
          <cell r="FT38">
            <v>12456.25</v>
          </cell>
          <cell r="FV38">
            <v>23</v>
          </cell>
          <cell r="FW38">
            <v>11500</v>
          </cell>
          <cell r="FX38">
            <v>11111.88</v>
          </cell>
          <cell r="FZ38">
            <v>22</v>
          </cell>
          <cell r="GA38">
            <v>11000</v>
          </cell>
          <cell r="GB38">
            <v>10628.75</v>
          </cell>
          <cell r="GD38">
            <v>24</v>
          </cell>
          <cell r="GE38">
            <v>12000</v>
          </cell>
          <cell r="GF38">
            <v>11595</v>
          </cell>
          <cell r="GH38">
            <v>17</v>
          </cell>
          <cell r="GI38">
            <v>8500</v>
          </cell>
          <cell r="GJ38">
            <v>8213.125</v>
          </cell>
          <cell r="GL38">
            <v>0</v>
          </cell>
          <cell r="GM38" t="str">
            <v xml:space="preserve">Congé </v>
          </cell>
          <cell r="GN38">
            <v>0</v>
          </cell>
          <cell r="GP38">
            <v>20</v>
          </cell>
          <cell r="GQ38">
            <v>10000</v>
          </cell>
          <cell r="GR38">
            <v>9662.5</v>
          </cell>
          <cell r="GT38">
            <v>14.5</v>
          </cell>
          <cell r="GU38">
            <v>7250</v>
          </cell>
          <cell r="GV38">
            <v>7005.31</v>
          </cell>
          <cell r="GX38">
            <v>14</v>
          </cell>
          <cell r="GY38">
            <v>7000</v>
          </cell>
          <cell r="GZ38">
            <v>6763.75</v>
          </cell>
          <cell r="HB38">
            <v>23.5</v>
          </cell>
          <cell r="HC38">
            <v>11750</v>
          </cell>
          <cell r="HD38">
            <v>11938.437</v>
          </cell>
          <cell r="HF38">
            <v>19.5</v>
          </cell>
          <cell r="HG38">
            <v>9750</v>
          </cell>
          <cell r="HH38">
            <v>9405.94</v>
          </cell>
          <cell r="HJ38">
            <v>24</v>
          </cell>
          <cell r="HK38">
            <v>12000</v>
          </cell>
          <cell r="HL38">
            <v>12715</v>
          </cell>
          <cell r="HN38">
            <v>22</v>
          </cell>
          <cell r="HO38">
            <v>11000</v>
          </cell>
          <cell r="HP38">
            <v>11728.75</v>
          </cell>
          <cell r="HR38">
            <v>20</v>
          </cell>
          <cell r="HS38">
            <v>10000</v>
          </cell>
          <cell r="HT38">
            <v>10582.5</v>
          </cell>
          <cell r="ID38">
            <v>0</v>
          </cell>
          <cell r="IE38" t="str">
            <v xml:space="preserve">Congé </v>
          </cell>
          <cell r="IF38">
            <v>0</v>
          </cell>
          <cell r="IH38">
            <v>20</v>
          </cell>
          <cell r="II38">
            <v>10000</v>
          </cell>
          <cell r="IJ38">
            <v>10662.5</v>
          </cell>
          <cell r="IL38">
            <v>19</v>
          </cell>
          <cell r="IM38">
            <v>9500</v>
          </cell>
          <cell r="IN38">
            <v>9969.3700000000008</v>
          </cell>
          <cell r="IP38">
            <v>17</v>
          </cell>
          <cell r="IQ38">
            <v>8500</v>
          </cell>
          <cell r="IR38">
            <v>8983.1299999999992</v>
          </cell>
          <cell r="IT38">
            <v>21.5</v>
          </cell>
          <cell r="IU38">
            <v>10750</v>
          </cell>
          <cell r="IV38">
            <v>11182.19</v>
          </cell>
        </row>
        <row r="39">
          <cell r="R39" t="str">
            <v>Neant</v>
          </cell>
          <cell r="S39" t="str">
            <v>Neant</v>
          </cell>
          <cell r="T39" t="str">
            <v>Neant</v>
          </cell>
          <cell r="V39" t="str">
            <v>Neant</v>
          </cell>
          <cell r="W39" t="str">
            <v>Neant</v>
          </cell>
          <cell r="X39" t="str">
            <v>Neant</v>
          </cell>
          <cell r="Z39" t="str">
            <v>Neant</v>
          </cell>
          <cell r="AA39" t="str">
            <v>Neant</v>
          </cell>
          <cell r="AB39" t="str">
            <v>Neant</v>
          </cell>
          <cell r="AD39" t="str">
            <v>Neant</v>
          </cell>
          <cell r="AE39" t="str">
            <v>Neant</v>
          </cell>
          <cell r="AF39" t="str">
            <v>Neant</v>
          </cell>
          <cell r="AH39" t="str">
            <v>Neant</v>
          </cell>
          <cell r="AI39" t="str">
            <v>Neant</v>
          </cell>
          <cell r="AJ39" t="str">
            <v>Neant</v>
          </cell>
          <cell r="AL39" t="str">
            <v>Neant</v>
          </cell>
          <cell r="AM39" t="str">
            <v>Neant</v>
          </cell>
          <cell r="AN39" t="str">
            <v>Neant</v>
          </cell>
          <cell r="AP39" t="str">
            <v>Neant</v>
          </cell>
          <cell r="AQ39" t="str">
            <v>Neant</v>
          </cell>
          <cell r="AR39" t="str">
            <v>Neant</v>
          </cell>
          <cell r="AT39" t="str">
            <v>Neant</v>
          </cell>
          <cell r="AU39" t="str">
            <v>Neant</v>
          </cell>
          <cell r="AV39" t="str">
            <v>Neant</v>
          </cell>
          <cell r="AX39" t="str">
            <v>Neant</v>
          </cell>
          <cell r="AY39" t="str">
            <v>Neant</v>
          </cell>
          <cell r="AZ39" t="str">
            <v>Neant</v>
          </cell>
          <cell r="BB39" t="str">
            <v>Neant</v>
          </cell>
          <cell r="BC39" t="str">
            <v>Neant</v>
          </cell>
          <cell r="BD39" t="str">
            <v>Neant</v>
          </cell>
          <cell r="BF39" t="str">
            <v>Neant</v>
          </cell>
          <cell r="BG39" t="str">
            <v>Neant</v>
          </cell>
          <cell r="BH39" t="str">
            <v>Neant</v>
          </cell>
          <cell r="BJ39" t="str">
            <v>Neant</v>
          </cell>
          <cell r="BK39" t="str">
            <v>Neant</v>
          </cell>
          <cell r="BL39" t="str">
            <v>Neant</v>
          </cell>
          <cell r="BN39" t="str">
            <v>Neant</v>
          </cell>
          <cell r="BO39" t="str">
            <v>Neant</v>
          </cell>
          <cell r="BP39" t="str">
            <v>Neant</v>
          </cell>
          <cell r="BR39" t="str">
            <v>Neant</v>
          </cell>
          <cell r="BS39" t="str">
            <v>Neant</v>
          </cell>
          <cell r="BT39" t="str">
            <v>Neant</v>
          </cell>
          <cell r="BV39" t="str">
            <v>Neant</v>
          </cell>
          <cell r="BW39" t="str">
            <v>Neant</v>
          </cell>
          <cell r="BX39" t="str">
            <v>Neant</v>
          </cell>
          <cell r="BZ39" t="str">
            <v>Neant</v>
          </cell>
          <cell r="CA39" t="str">
            <v>Neant</v>
          </cell>
          <cell r="CB39" t="str">
            <v>Neant</v>
          </cell>
          <cell r="CD39" t="str">
            <v>Neant</v>
          </cell>
          <cell r="CE39" t="str">
            <v>Neant</v>
          </cell>
          <cell r="CF39" t="str">
            <v>Neant</v>
          </cell>
          <cell r="CH39" t="str">
            <v>Neant</v>
          </cell>
          <cell r="CI39" t="str">
            <v>Neant</v>
          </cell>
          <cell r="CJ39" t="str">
            <v>Neant</v>
          </cell>
          <cell r="CL39" t="str">
            <v>Neant</v>
          </cell>
          <cell r="CM39" t="str">
            <v>Neant</v>
          </cell>
          <cell r="CN39" t="str">
            <v>Neant</v>
          </cell>
          <cell r="CP39">
            <v>24</v>
          </cell>
          <cell r="CQ39">
            <v>18750</v>
          </cell>
          <cell r="CT39">
            <v>24</v>
          </cell>
          <cell r="CU39">
            <v>18750</v>
          </cell>
          <cell r="CX39">
            <v>24</v>
          </cell>
          <cell r="CY39">
            <v>18750</v>
          </cell>
          <cell r="DB39">
            <v>24</v>
          </cell>
          <cell r="DC39">
            <v>18750</v>
          </cell>
          <cell r="DF39">
            <v>24</v>
          </cell>
          <cell r="DG39">
            <v>18750</v>
          </cell>
          <cell r="DJ39">
            <v>24</v>
          </cell>
          <cell r="DK39">
            <v>18750</v>
          </cell>
          <cell r="DL39">
            <v>18532.1875</v>
          </cell>
          <cell r="DN39">
            <v>24</v>
          </cell>
          <cell r="DO39">
            <v>18750</v>
          </cell>
          <cell r="DP39">
            <v>18532.1875</v>
          </cell>
          <cell r="DR39">
            <v>24</v>
          </cell>
          <cell r="DS39">
            <v>18750</v>
          </cell>
          <cell r="DT39">
            <v>18532.1875</v>
          </cell>
          <cell r="DV39">
            <v>24</v>
          </cell>
          <cell r="DW39">
            <v>18750</v>
          </cell>
          <cell r="DX39">
            <v>18532.1875</v>
          </cell>
          <cell r="DZ39">
            <v>24</v>
          </cell>
          <cell r="EA39">
            <v>18750</v>
          </cell>
          <cell r="EB39">
            <v>18532.1875</v>
          </cell>
          <cell r="ED39">
            <v>24</v>
          </cell>
          <cell r="EE39">
            <v>18750</v>
          </cell>
          <cell r="EF39">
            <v>18532.1875</v>
          </cell>
          <cell r="EH39">
            <v>24</v>
          </cell>
          <cell r="EI39">
            <v>16399.919999999998</v>
          </cell>
          <cell r="EJ39">
            <v>19302.427499999998</v>
          </cell>
          <cell r="EL39">
            <v>24</v>
          </cell>
          <cell r="EM39">
            <v>16399.919999999998</v>
          </cell>
          <cell r="EN39">
            <v>19302.427500000002</v>
          </cell>
          <cell r="EP39">
            <v>24</v>
          </cell>
          <cell r="EQ39">
            <v>16800</v>
          </cell>
          <cell r="ER39">
            <v>20505</v>
          </cell>
          <cell r="ET39" t="str">
            <v xml:space="preserve">Congé 22 </v>
          </cell>
          <cell r="EU39" t="str">
            <v>Cotis.CACOBATPH</v>
          </cell>
          <cell r="EV39">
            <v>0</v>
          </cell>
          <cell r="EX39">
            <v>24</v>
          </cell>
          <cell r="EY39">
            <v>16800</v>
          </cell>
          <cell r="EZ39">
            <v>20505</v>
          </cell>
          <cell r="FB39">
            <v>24</v>
          </cell>
          <cell r="FC39">
            <v>16800</v>
          </cell>
          <cell r="FD39">
            <v>20505</v>
          </cell>
          <cell r="FF39">
            <v>24</v>
          </cell>
          <cell r="FG39">
            <v>16800</v>
          </cell>
          <cell r="FH39">
            <v>20505</v>
          </cell>
          <cell r="FJ39">
            <v>24</v>
          </cell>
          <cell r="FK39">
            <v>16800</v>
          </cell>
          <cell r="FL39">
            <v>20505</v>
          </cell>
          <cell r="FN39">
            <v>24</v>
          </cell>
          <cell r="FO39">
            <v>16800</v>
          </cell>
          <cell r="FP39">
            <v>20505</v>
          </cell>
          <cell r="FR39">
            <v>24</v>
          </cell>
          <cell r="FS39">
            <v>16800</v>
          </cell>
          <cell r="FT39">
            <v>20505</v>
          </cell>
          <cell r="FV39">
            <v>17</v>
          </cell>
          <cell r="FW39">
            <v>11900</v>
          </cell>
          <cell r="FX39">
            <v>14524.38</v>
          </cell>
          <cell r="FZ39">
            <v>17</v>
          </cell>
          <cell r="GA39">
            <v>11900</v>
          </cell>
          <cell r="GB39">
            <v>14524.38</v>
          </cell>
          <cell r="GD39">
            <v>17</v>
          </cell>
          <cell r="GE39">
            <v>11900</v>
          </cell>
          <cell r="GF39">
            <v>14524.38</v>
          </cell>
          <cell r="GH39">
            <v>17</v>
          </cell>
          <cell r="GI39">
            <v>11900</v>
          </cell>
          <cell r="GJ39">
            <v>14524.375</v>
          </cell>
          <cell r="GL39">
            <v>17</v>
          </cell>
          <cell r="GM39">
            <v>11900</v>
          </cell>
          <cell r="GN39">
            <v>14524.38</v>
          </cell>
          <cell r="GP39">
            <v>0</v>
          </cell>
          <cell r="GQ39" t="str">
            <v xml:space="preserve">Congé </v>
          </cell>
          <cell r="GR39">
            <v>0</v>
          </cell>
          <cell r="GT39">
            <v>17</v>
          </cell>
          <cell r="GU39">
            <v>11900</v>
          </cell>
          <cell r="GV39">
            <v>14524.38</v>
          </cell>
          <cell r="GX39">
            <v>17</v>
          </cell>
          <cell r="GY39">
            <v>11900</v>
          </cell>
          <cell r="GZ39">
            <v>14524.375</v>
          </cell>
          <cell r="HB39">
            <v>24</v>
          </cell>
          <cell r="HC39">
            <v>16800</v>
          </cell>
          <cell r="HD39">
            <v>20985</v>
          </cell>
          <cell r="HF39">
            <v>24</v>
          </cell>
          <cell r="HG39">
            <v>16800</v>
          </cell>
          <cell r="HH39">
            <v>18105</v>
          </cell>
          <cell r="HJ39">
            <v>24</v>
          </cell>
          <cell r="HK39">
            <v>16800</v>
          </cell>
          <cell r="HL39">
            <v>20985</v>
          </cell>
          <cell r="HN39">
            <v>24</v>
          </cell>
          <cell r="HO39">
            <v>16800</v>
          </cell>
          <cell r="HP39">
            <v>20985</v>
          </cell>
          <cell r="HR39">
            <v>24</v>
          </cell>
          <cell r="HS39">
            <v>16800</v>
          </cell>
          <cell r="HT39">
            <v>20985</v>
          </cell>
          <cell r="ID39">
            <v>24</v>
          </cell>
          <cell r="IE39">
            <v>16800</v>
          </cell>
          <cell r="IF39">
            <v>20985</v>
          </cell>
          <cell r="IH39">
            <v>24</v>
          </cell>
          <cell r="II39">
            <v>16800</v>
          </cell>
          <cell r="IJ39">
            <v>20985</v>
          </cell>
          <cell r="IL39">
            <v>24</v>
          </cell>
          <cell r="IM39">
            <v>16800</v>
          </cell>
          <cell r="IN39">
            <v>20985</v>
          </cell>
          <cell r="IP39">
            <v>24</v>
          </cell>
          <cell r="IQ39">
            <v>16800</v>
          </cell>
          <cell r="IR39">
            <v>20985</v>
          </cell>
          <cell r="IT39">
            <v>24</v>
          </cell>
          <cell r="IU39">
            <v>16800</v>
          </cell>
          <cell r="IV39">
            <v>20985</v>
          </cell>
        </row>
        <row r="40">
          <cell r="R40" t="str">
            <v>Neant</v>
          </cell>
          <cell r="S40" t="str">
            <v>Neant</v>
          </cell>
          <cell r="T40" t="str">
            <v>Neant</v>
          </cell>
          <cell r="V40" t="str">
            <v>Neant</v>
          </cell>
          <cell r="W40" t="str">
            <v>Neant</v>
          </cell>
          <cell r="X40" t="str">
            <v>Neant</v>
          </cell>
          <cell r="Z40" t="str">
            <v>Neant</v>
          </cell>
          <cell r="AA40" t="str">
            <v>Neant</v>
          </cell>
          <cell r="AB40" t="str">
            <v>Neant</v>
          </cell>
          <cell r="AD40" t="str">
            <v>Neant</v>
          </cell>
          <cell r="AE40" t="str">
            <v>Neant</v>
          </cell>
          <cell r="AF40" t="str">
            <v>Neant</v>
          </cell>
          <cell r="AH40" t="str">
            <v>Neant</v>
          </cell>
          <cell r="AI40" t="str">
            <v>Neant</v>
          </cell>
          <cell r="AJ40" t="str">
            <v>Neant</v>
          </cell>
          <cell r="AL40" t="str">
            <v>Neant</v>
          </cell>
          <cell r="AM40" t="str">
            <v>Neant</v>
          </cell>
          <cell r="AN40" t="str">
            <v>Neant</v>
          </cell>
          <cell r="AP40" t="str">
            <v>Neant</v>
          </cell>
          <cell r="AQ40" t="str">
            <v>Neant</v>
          </cell>
          <cell r="AR40" t="str">
            <v>Neant</v>
          </cell>
          <cell r="AT40" t="str">
            <v>Neant</v>
          </cell>
          <cell r="AU40" t="str">
            <v>Neant</v>
          </cell>
          <cell r="AV40" t="str">
            <v>Neant</v>
          </cell>
          <cell r="AX40" t="str">
            <v>Neant</v>
          </cell>
          <cell r="AY40" t="str">
            <v>Neant</v>
          </cell>
          <cell r="AZ40" t="str">
            <v>Neant</v>
          </cell>
          <cell r="BB40" t="str">
            <v>Neant</v>
          </cell>
          <cell r="BC40" t="str">
            <v>Neant</v>
          </cell>
          <cell r="BD40" t="str">
            <v>Neant</v>
          </cell>
          <cell r="BF40" t="str">
            <v>Neant</v>
          </cell>
          <cell r="BG40" t="str">
            <v>Neant</v>
          </cell>
          <cell r="BH40" t="str">
            <v>Neant</v>
          </cell>
          <cell r="BJ40" t="str">
            <v>Neant</v>
          </cell>
          <cell r="BK40" t="str">
            <v>Neant</v>
          </cell>
          <cell r="BL40" t="str">
            <v>Neant</v>
          </cell>
          <cell r="BN40" t="str">
            <v>Neant</v>
          </cell>
          <cell r="BO40" t="str">
            <v>Neant</v>
          </cell>
          <cell r="BP40" t="str">
            <v>Neant</v>
          </cell>
          <cell r="BR40" t="str">
            <v>Neant</v>
          </cell>
          <cell r="BS40" t="str">
            <v>Neant</v>
          </cell>
          <cell r="BT40" t="str">
            <v>Neant</v>
          </cell>
          <cell r="BV40" t="str">
            <v>Neant</v>
          </cell>
          <cell r="BW40" t="str">
            <v>Neant</v>
          </cell>
          <cell r="BX40" t="str">
            <v>Neant</v>
          </cell>
          <cell r="BZ40" t="str">
            <v>Neant</v>
          </cell>
          <cell r="CA40" t="str">
            <v>Neant</v>
          </cell>
          <cell r="CB40" t="str">
            <v>Neant</v>
          </cell>
          <cell r="CD40" t="str">
            <v>Neant</v>
          </cell>
          <cell r="CE40" t="str">
            <v>Neant</v>
          </cell>
          <cell r="CF40" t="str">
            <v>Neant</v>
          </cell>
          <cell r="CH40" t="str">
            <v>Neant</v>
          </cell>
          <cell r="CI40" t="str">
            <v>Neant</v>
          </cell>
          <cell r="CJ40" t="str">
            <v>Neant</v>
          </cell>
          <cell r="CL40" t="str">
            <v>Neant</v>
          </cell>
          <cell r="CM40" t="str">
            <v>Neant</v>
          </cell>
          <cell r="CN40" t="str">
            <v>Neant</v>
          </cell>
          <cell r="CP40">
            <v>24</v>
          </cell>
          <cell r="CQ40">
            <v>18750</v>
          </cell>
          <cell r="CT40">
            <v>24</v>
          </cell>
          <cell r="CU40">
            <v>18750</v>
          </cell>
          <cell r="CX40">
            <v>24</v>
          </cell>
          <cell r="CY40">
            <v>18750</v>
          </cell>
          <cell r="DB40">
            <v>24</v>
          </cell>
          <cell r="DC40">
            <v>18750</v>
          </cell>
          <cell r="DF40">
            <v>24</v>
          </cell>
          <cell r="DG40">
            <v>18750</v>
          </cell>
          <cell r="DJ40">
            <v>24</v>
          </cell>
          <cell r="DK40">
            <v>18750</v>
          </cell>
          <cell r="DL40">
            <v>18532.1875</v>
          </cell>
          <cell r="DN40">
            <v>24</v>
          </cell>
          <cell r="DO40">
            <v>18750</v>
          </cell>
          <cell r="DP40">
            <v>18532.1875</v>
          </cell>
          <cell r="DR40">
            <v>24</v>
          </cell>
          <cell r="DS40">
            <v>18750</v>
          </cell>
          <cell r="DT40">
            <v>18532.1875</v>
          </cell>
          <cell r="DV40">
            <v>24</v>
          </cell>
          <cell r="DW40">
            <v>18750</v>
          </cell>
          <cell r="DX40">
            <v>18532.1875</v>
          </cell>
          <cell r="DZ40">
            <v>24</v>
          </cell>
          <cell r="EA40">
            <v>18750</v>
          </cell>
          <cell r="EB40">
            <v>18532.1875</v>
          </cell>
          <cell r="ED40">
            <v>24</v>
          </cell>
          <cell r="EE40">
            <v>18750</v>
          </cell>
          <cell r="EF40">
            <v>18532.1875</v>
          </cell>
          <cell r="EH40">
            <v>24</v>
          </cell>
          <cell r="EI40">
            <v>18900</v>
          </cell>
          <cell r="EJ40">
            <v>21808.125</v>
          </cell>
          <cell r="EL40">
            <v>24</v>
          </cell>
          <cell r="EM40">
            <v>18900</v>
          </cell>
          <cell r="EN40">
            <v>21808.125</v>
          </cell>
          <cell r="EP40">
            <v>24</v>
          </cell>
          <cell r="EQ40">
            <v>18900</v>
          </cell>
          <cell r="ER40">
            <v>21808.125</v>
          </cell>
          <cell r="ET40" t="str">
            <v>Congé 22</v>
          </cell>
          <cell r="EU40" t="str">
            <v>Cotis.CACOBATPH</v>
          </cell>
          <cell r="EV40">
            <v>0</v>
          </cell>
          <cell r="EX40">
            <v>24</v>
          </cell>
          <cell r="EY40">
            <v>18900</v>
          </cell>
          <cell r="EZ40">
            <v>21808.125</v>
          </cell>
          <cell r="FB40">
            <v>24</v>
          </cell>
          <cell r="FC40">
            <v>18900</v>
          </cell>
          <cell r="FD40">
            <v>21808.125</v>
          </cell>
          <cell r="FF40">
            <v>24</v>
          </cell>
          <cell r="FG40">
            <v>18900</v>
          </cell>
          <cell r="FH40">
            <v>21808.13</v>
          </cell>
          <cell r="FJ40">
            <v>24</v>
          </cell>
          <cell r="FK40">
            <v>18900</v>
          </cell>
          <cell r="FL40">
            <v>21808.13</v>
          </cell>
          <cell r="FN40">
            <v>24</v>
          </cell>
          <cell r="FO40">
            <v>18900</v>
          </cell>
          <cell r="FP40">
            <v>21808.13</v>
          </cell>
          <cell r="FR40">
            <v>24</v>
          </cell>
          <cell r="FS40">
            <v>18900</v>
          </cell>
          <cell r="FT40">
            <v>21808.13</v>
          </cell>
          <cell r="FV40">
            <v>24</v>
          </cell>
          <cell r="FW40">
            <v>18900</v>
          </cell>
          <cell r="FX40">
            <v>21808.13</v>
          </cell>
          <cell r="FZ40">
            <v>24</v>
          </cell>
          <cell r="GA40">
            <v>18900</v>
          </cell>
          <cell r="GB40">
            <v>21808.13</v>
          </cell>
          <cell r="GD40">
            <v>24</v>
          </cell>
          <cell r="GE40">
            <v>18900</v>
          </cell>
          <cell r="GF40">
            <v>21808.13</v>
          </cell>
          <cell r="GH40">
            <v>24</v>
          </cell>
          <cell r="GI40">
            <v>18900</v>
          </cell>
          <cell r="GJ40">
            <v>21808.125</v>
          </cell>
          <cell r="GL40">
            <v>24</v>
          </cell>
          <cell r="GM40">
            <v>18900</v>
          </cell>
          <cell r="GN40">
            <v>21808.13</v>
          </cell>
          <cell r="GP40">
            <v>24</v>
          </cell>
          <cell r="GQ40">
            <v>18900</v>
          </cell>
          <cell r="GR40">
            <v>21808.13</v>
          </cell>
          <cell r="GT40">
            <v>0</v>
          </cell>
          <cell r="GU40" t="str">
            <v xml:space="preserve">Congé </v>
          </cell>
          <cell r="GV40">
            <v>0</v>
          </cell>
          <cell r="GX40">
            <v>11</v>
          </cell>
          <cell r="GY40">
            <v>8662.5</v>
          </cell>
          <cell r="GZ40">
            <v>9995.39</v>
          </cell>
          <cell r="HB40">
            <v>20</v>
          </cell>
          <cell r="HC40">
            <v>15600</v>
          </cell>
          <cell r="HD40">
            <v>17647.5</v>
          </cell>
          <cell r="HF40">
            <v>19.809999999999999</v>
          </cell>
          <cell r="HG40">
            <v>15600.37</v>
          </cell>
          <cell r="HH40">
            <v>15937.84</v>
          </cell>
          <cell r="HJ40">
            <v>19</v>
          </cell>
          <cell r="HK40">
            <v>14962.5</v>
          </cell>
          <cell r="HL40">
            <v>17069.77</v>
          </cell>
          <cell r="HN40">
            <v>24</v>
          </cell>
          <cell r="HO40">
            <v>18900</v>
          </cell>
          <cell r="HP40">
            <v>21808.12</v>
          </cell>
          <cell r="HR40">
            <v>24</v>
          </cell>
          <cell r="HS40">
            <v>18900</v>
          </cell>
          <cell r="HT40">
            <v>21808.13</v>
          </cell>
          <cell r="ID40">
            <v>0</v>
          </cell>
          <cell r="IE40" t="str">
            <v xml:space="preserve">Congé </v>
          </cell>
          <cell r="IF40">
            <v>0</v>
          </cell>
          <cell r="IH40">
            <v>24</v>
          </cell>
          <cell r="II40">
            <v>18900</v>
          </cell>
          <cell r="IJ40">
            <v>21808.13</v>
          </cell>
          <cell r="IL40">
            <v>24</v>
          </cell>
          <cell r="IM40">
            <v>18900</v>
          </cell>
          <cell r="IN40">
            <v>21808.13</v>
          </cell>
          <cell r="IP40">
            <v>24</v>
          </cell>
          <cell r="IQ40">
            <v>18900</v>
          </cell>
          <cell r="IR40">
            <v>21808.13</v>
          </cell>
          <cell r="IT40">
            <v>24</v>
          </cell>
          <cell r="IU40">
            <v>18900</v>
          </cell>
          <cell r="IV40">
            <v>21808.13</v>
          </cell>
        </row>
        <row r="41">
          <cell r="R41" t="str">
            <v>Neant</v>
          </cell>
          <cell r="S41" t="str">
            <v>Neant</v>
          </cell>
          <cell r="T41" t="str">
            <v>Neant</v>
          </cell>
          <cell r="V41" t="str">
            <v>Neant</v>
          </cell>
          <cell r="W41" t="str">
            <v>Neant</v>
          </cell>
          <cell r="X41" t="str">
            <v>Neant</v>
          </cell>
          <cell r="Z41" t="str">
            <v>Neant</v>
          </cell>
          <cell r="AA41" t="str">
            <v>Neant</v>
          </cell>
          <cell r="AB41" t="str">
            <v>Neant</v>
          </cell>
          <cell r="AD41" t="str">
            <v>Neant</v>
          </cell>
          <cell r="AE41" t="str">
            <v>Neant</v>
          </cell>
          <cell r="AF41" t="str">
            <v>Neant</v>
          </cell>
          <cell r="AH41" t="str">
            <v>Neant</v>
          </cell>
          <cell r="AI41" t="str">
            <v>Neant</v>
          </cell>
          <cell r="AJ41" t="str">
            <v>Neant</v>
          </cell>
          <cell r="AL41" t="str">
            <v>Neant</v>
          </cell>
          <cell r="AM41" t="str">
            <v>Neant</v>
          </cell>
          <cell r="AN41" t="str">
            <v>Neant</v>
          </cell>
          <cell r="AP41" t="str">
            <v>Neant</v>
          </cell>
          <cell r="AQ41" t="str">
            <v>Neant</v>
          </cell>
          <cell r="AR41" t="str">
            <v>Neant</v>
          </cell>
          <cell r="AT41" t="str">
            <v>Neant</v>
          </cell>
          <cell r="AU41" t="str">
            <v>Neant</v>
          </cell>
          <cell r="AV41" t="str">
            <v>Neant</v>
          </cell>
          <cell r="AX41" t="str">
            <v>Neant</v>
          </cell>
          <cell r="AY41" t="str">
            <v>Neant</v>
          </cell>
          <cell r="AZ41" t="str">
            <v>Neant</v>
          </cell>
          <cell r="BB41" t="str">
            <v>Neant</v>
          </cell>
          <cell r="BC41" t="str">
            <v>Neant</v>
          </cell>
          <cell r="BD41" t="str">
            <v>Neant</v>
          </cell>
          <cell r="BF41" t="str">
            <v>Neant</v>
          </cell>
          <cell r="BG41" t="str">
            <v>Neant</v>
          </cell>
          <cell r="BH41" t="str">
            <v>Neant</v>
          </cell>
          <cell r="BJ41" t="str">
            <v>Neant</v>
          </cell>
          <cell r="BK41" t="str">
            <v>Neant</v>
          </cell>
          <cell r="BL41" t="str">
            <v>Neant</v>
          </cell>
          <cell r="BN41" t="str">
            <v>Neant</v>
          </cell>
          <cell r="BO41" t="str">
            <v>Neant</v>
          </cell>
          <cell r="BP41" t="str">
            <v>Neant</v>
          </cell>
          <cell r="BR41" t="str">
            <v>Neant</v>
          </cell>
          <cell r="BS41" t="str">
            <v>Neant</v>
          </cell>
          <cell r="BT41" t="str">
            <v>Neant</v>
          </cell>
          <cell r="BV41" t="str">
            <v>Neant</v>
          </cell>
          <cell r="BW41" t="str">
            <v>Neant</v>
          </cell>
          <cell r="BX41" t="str">
            <v>Neant</v>
          </cell>
          <cell r="BZ41" t="str">
            <v>Neant</v>
          </cell>
          <cell r="CA41" t="str">
            <v>Neant</v>
          </cell>
          <cell r="CB41" t="str">
            <v>Neant</v>
          </cell>
          <cell r="CD41" t="str">
            <v>Neant</v>
          </cell>
          <cell r="CE41" t="str">
            <v>Neant</v>
          </cell>
          <cell r="CF41" t="str">
            <v>Neant</v>
          </cell>
          <cell r="CH41" t="str">
            <v>Neant</v>
          </cell>
          <cell r="CI41" t="str">
            <v>Neant</v>
          </cell>
          <cell r="CJ41" t="str">
            <v>Neant</v>
          </cell>
          <cell r="CL41" t="str">
            <v>Neant</v>
          </cell>
          <cell r="CM41" t="str">
            <v>Neant</v>
          </cell>
          <cell r="CN41" t="str">
            <v>Neant</v>
          </cell>
          <cell r="CP41">
            <v>24</v>
          </cell>
          <cell r="CQ41">
            <v>15000</v>
          </cell>
          <cell r="CT41">
            <v>24</v>
          </cell>
          <cell r="CU41">
            <v>15000</v>
          </cell>
          <cell r="CX41">
            <v>24</v>
          </cell>
          <cell r="CY41">
            <v>15000</v>
          </cell>
          <cell r="DB41">
            <v>24</v>
          </cell>
          <cell r="DC41">
            <v>15000</v>
          </cell>
          <cell r="DF41">
            <v>24</v>
          </cell>
          <cell r="DG41">
            <v>15000</v>
          </cell>
          <cell r="DJ41">
            <v>24</v>
          </cell>
          <cell r="DK41">
            <v>15000</v>
          </cell>
          <cell r="DL41">
            <v>15133.75</v>
          </cell>
          <cell r="DN41">
            <v>24</v>
          </cell>
          <cell r="DO41">
            <v>15000</v>
          </cell>
          <cell r="DP41">
            <v>15133.75</v>
          </cell>
          <cell r="DR41">
            <v>24</v>
          </cell>
          <cell r="DS41">
            <v>15000</v>
          </cell>
          <cell r="DT41">
            <v>15133.75</v>
          </cell>
          <cell r="DV41">
            <v>24</v>
          </cell>
          <cell r="DW41">
            <v>15000</v>
          </cell>
          <cell r="DX41">
            <v>15133.75</v>
          </cell>
          <cell r="DZ41">
            <v>24</v>
          </cell>
          <cell r="EA41">
            <v>15000</v>
          </cell>
          <cell r="EB41">
            <v>15133.75</v>
          </cell>
          <cell r="ED41">
            <v>24</v>
          </cell>
          <cell r="EE41">
            <v>15000</v>
          </cell>
          <cell r="EF41">
            <v>15133.75</v>
          </cell>
          <cell r="EH41">
            <v>24</v>
          </cell>
          <cell r="EI41">
            <v>13999.92</v>
          </cell>
          <cell r="EJ41">
            <v>16527.427499999998</v>
          </cell>
          <cell r="EL41">
            <v>21</v>
          </cell>
          <cell r="EM41">
            <v>12249.93</v>
          </cell>
          <cell r="EN41">
            <v>14461.499062499999</v>
          </cell>
          <cell r="EP41">
            <v>18</v>
          </cell>
          <cell r="EQ41">
            <v>10499.94</v>
          </cell>
          <cell r="ER41">
            <v>12215.570625</v>
          </cell>
          <cell r="ET41" t="str">
            <v>Congé 22</v>
          </cell>
          <cell r="EU41" t="str">
            <v>Cotis.CACOBATPH</v>
          </cell>
          <cell r="EV41">
            <v>0</v>
          </cell>
          <cell r="EX41">
            <v>21</v>
          </cell>
          <cell r="EY41">
            <v>12249.93</v>
          </cell>
          <cell r="EZ41">
            <v>14101.499062499999</v>
          </cell>
          <cell r="FB41">
            <v>19.5</v>
          </cell>
          <cell r="FC41">
            <v>11374.935000000001</v>
          </cell>
          <cell r="FD41">
            <v>12933.534843750002</v>
          </cell>
          <cell r="FF41">
            <v>20</v>
          </cell>
          <cell r="FG41">
            <v>11666.6</v>
          </cell>
          <cell r="FH41">
            <v>13122.86</v>
          </cell>
          <cell r="FJ41">
            <v>22</v>
          </cell>
          <cell r="FK41">
            <v>12833.26</v>
          </cell>
          <cell r="FL41">
            <v>14930.15</v>
          </cell>
          <cell r="FN41">
            <v>16</v>
          </cell>
          <cell r="FO41">
            <v>9333.2800000000007</v>
          </cell>
          <cell r="FP41">
            <v>10858.28</v>
          </cell>
          <cell r="FR41" t="str">
            <v>Neant</v>
          </cell>
          <cell r="FS41" t="str">
            <v>Neant</v>
          </cell>
          <cell r="FT41" t="str">
            <v>Neant</v>
          </cell>
          <cell r="FV41" t="str">
            <v>Neant</v>
          </cell>
          <cell r="FW41" t="str">
            <v>Neant</v>
          </cell>
          <cell r="FX41" t="str">
            <v>Neant</v>
          </cell>
          <cell r="FZ41" t="str">
            <v>Neant</v>
          </cell>
          <cell r="GA41" t="str">
            <v>Neant</v>
          </cell>
          <cell r="GB41" t="str">
            <v>Neant</v>
          </cell>
          <cell r="GD41" t="str">
            <v>Neant</v>
          </cell>
          <cell r="GE41" t="str">
            <v>Neant</v>
          </cell>
          <cell r="GF41" t="str">
            <v>Neant</v>
          </cell>
          <cell r="GH41" t="str">
            <v>Neant</v>
          </cell>
          <cell r="GI41" t="str">
            <v>Neant</v>
          </cell>
          <cell r="GJ41" t="str">
            <v>Neant</v>
          </cell>
          <cell r="GL41" t="str">
            <v>Neant</v>
          </cell>
          <cell r="GM41" t="str">
            <v>Neant</v>
          </cell>
          <cell r="GN41" t="str">
            <v>Neant</v>
          </cell>
          <cell r="GP41" t="str">
            <v>Neant</v>
          </cell>
          <cell r="GQ41" t="str">
            <v>Neant</v>
          </cell>
          <cell r="GR41" t="str">
            <v>Neant</v>
          </cell>
          <cell r="GT41" t="str">
            <v>Neant</v>
          </cell>
          <cell r="GU41" t="str">
            <v>Neant</v>
          </cell>
          <cell r="GV41" t="str">
            <v>Neant</v>
          </cell>
          <cell r="GX41" t="str">
            <v>Neant</v>
          </cell>
          <cell r="GY41" t="str">
            <v>Neant</v>
          </cell>
          <cell r="GZ41" t="str">
            <v>Neant</v>
          </cell>
          <cell r="HB41" t="str">
            <v>Neant</v>
          </cell>
          <cell r="HC41" t="str">
            <v>Neant</v>
          </cell>
          <cell r="HD41" t="str">
            <v>Neant</v>
          </cell>
          <cell r="HF41" t="str">
            <v>Neant</v>
          </cell>
          <cell r="HG41" t="str">
            <v>Neant</v>
          </cell>
          <cell r="HH41" t="str">
            <v>Neant</v>
          </cell>
          <cell r="HJ41" t="str">
            <v>Neant</v>
          </cell>
          <cell r="HK41" t="str">
            <v>Neant</v>
          </cell>
          <cell r="HL41" t="str">
            <v>Neant</v>
          </cell>
          <cell r="HN41" t="str">
            <v>Neant</v>
          </cell>
          <cell r="HO41" t="str">
            <v>Neant</v>
          </cell>
          <cell r="HP41" t="str">
            <v>Neant</v>
          </cell>
          <cell r="HR41" t="str">
            <v>Neant</v>
          </cell>
          <cell r="HS41" t="str">
            <v>Neant</v>
          </cell>
          <cell r="HT41" t="str">
            <v>Neant</v>
          </cell>
          <cell r="ID41" t="str">
            <v>Neant</v>
          </cell>
          <cell r="IE41" t="str">
            <v>Neant</v>
          </cell>
          <cell r="IF41" t="str">
            <v>Neant</v>
          </cell>
          <cell r="IH41" t="str">
            <v>Neant</v>
          </cell>
          <cell r="II41" t="str">
            <v>Neant</v>
          </cell>
          <cell r="IJ41" t="str">
            <v>Neant</v>
          </cell>
          <cell r="IL41" t="str">
            <v>Neant</v>
          </cell>
          <cell r="IM41" t="str">
            <v>Neant</v>
          </cell>
          <cell r="IN41" t="str">
            <v>Neant</v>
          </cell>
          <cell r="IP41" t="str">
            <v>Neant</v>
          </cell>
          <cell r="IQ41" t="str">
            <v>Neant</v>
          </cell>
          <cell r="IR41" t="str">
            <v>Neant</v>
          </cell>
          <cell r="IT41" t="str">
            <v>Neant</v>
          </cell>
          <cell r="IU41" t="str">
            <v>Neant</v>
          </cell>
          <cell r="IV41" t="str">
            <v>Neant</v>
          </cell>
        </row>
        <row r="42">
          <cell r="R42" t="str">
            <v>Neant</v>
          </cell>
          <cell r="S42" t="str">
            <v>Neant</v>
          </cell>
          <cell r="T42" t="str">
            <v>Neant</v>
          </cell>
          <cell r="V42" t="str">
            <v>Neant</v>
          </cell>
          <cell r="W42" t="str">
            <v>Neant</v>
          </cell>
          <cell r="X42" t="str">
            <v>Neant</v>
          </cell>
          <cell r="Z42" t="str">
            <v>Neant</v>
          </cell>
          <cell r="AA42" t="str">
            <v>Neant</v>
          </cell>
          <cell r="AB42" t="str">
            <v>Neant</v>
          </cell>
          <cell r="AD42" t="str">
            <v>Neant</v>
          </cell>
          <cell r="AE42" t="str">
            <v>Neant</v>
          </cell>
          <cell r="AF42" t="str">
            <v>Neant</v>
          </cell>
          <cell r="AH42" t="str">
            <v>Neant</v>
          </cell>
          <cell r="AI42" t="str">
            <v>Neant</v>
          </cell>
          <cell r="AJ42" t="str">
            <v>Neant</v>
          </cell>
          <cell r="AL42" t="str">
            <v>Neant</v>
          </cell>
          <cell r="AM42" t="str">
            <v>Neant</v>
          </cell>
          <cell r="AN42" t="str">
            <v>Neant</v>
          </cell>
          <cell r="AP42" t="str">
            <v>Neant</v>
          </cell>
          <cell r="AQ42" t="str">
            <v>Neant</v>
          </cell>
          <cell r="AR42" t="str">
            <v>Neant</v>
          </cell>
          <cell r="AT42" t="str">
            <v>Neant</v>
          </cell>
          <cell r="AU42" t="str">
            <v>Neant</v>
          </cell>
          <cell r="AV42" t="str">
            <v>Neant</v>
          </cell>
          <cell r="AX42" t="str">
            <v>Neant</v>
          </cell>
          <cell r="AY42" t="str">
            <v>Neant</v>
          </cell>
          <cell r="AZ42" t="str">
            <v>Neant</v>
          </cell>
          <cell r="BB42" t="str">
            <v>Neant</v>
          </cell>
          <cell r="BC42" t="str">
            <v>Neant</v>
          </cell>
          <cell r="BD42" t="str">
            <v>Neant</v>
          </cell>
          <cell r="BF42" t="str">
            <v>Neant</v>
          </cell>
          <cell r="BG42" t="str">
            <v>Neant</v>
          </cell>
          <cell r="BH42" t="str">
            <v>Neant</v>
          </cell>
          <cell r="BJ42" t="str">
            <v>Neant</v>
          </cell>
          <cell r="BK42" t="str">
            <v>Neant</v>
          </cell>
          <cell r="BL42" t="str">
            <v>Neant</v>
          </cell>
          <cell r="BN42" t="str">
            <v>Neant</v>
          </cell>
          <cell r="BO42" t="str">
            <v>Neant</v>
          </cell>
          <cell r="BP42" t="str">
            <v>Neant</v>
          </cell>
          <cell r="BR42" t="str">
            <v>Neant</v>
          </cell>
          <cell r="BS42" t="str">
            <v>Neant</v>
          </cell>
          <cell r="BT42" t="str">
            <v>Neant</v>
          </cell>
          <cell r="BV42" t="str">
            <v>Neant</v>
          </cell>
          <cell r="BW42" t="str">
            <v>Neant</v>
          </cell>
          <cell r="BX42" t="str">
            <v>Neant</v>
          </cell>
          <cell r="BZ42" t="str">
            <v>Neant</v>
          </cell>
          <cell r="CA42" t="str">
            <v>Neant</v>
          </cell>
          <cell r="CB42" t="str">
            <v>Neant</v>
          </cell>
          <cell r="CD42" t="str">
            <v>Neant</v>
          </cell>
          <cell r="CE42" t="str">
            <v>Neant</v>
          </cell>
          <cell r="CF42" t="str">
            <v>Neant</v>
          </cell>
          <cell r="CH42" t="str">
            <v>Neant</v>
          </cell>
          <cell r="CI42" t="str">
            <v>Neant</v>
          </cell>
          <cell r="CJ42" t="str">
            <v>Neant</v>
          </cell>
          <cell r="CL42" t="str">
            <v>Neant</v>
          </cell>
          <cell r="CM42" t="str">
            <v>Neant</v>
          </cell>
          <cell r="CN42" t="str">
            <v>Neant</v>
          </cell>
          <cell r="CP42">
            <v>24</v>
          </cell>
          <cell r="CQ42">
            <v>15000</v>
          </cell>
          <cell r="CT42">
            <v>24</v>
          </cell>
          <cell r="CU42">
            <v>15000</v>
          </cell>
          <cell r="CX42" t="str">
            <v>Neant</v>
          </cell>
          <cell r="CY42" t="str">
            <v>Neant</v>
          </cell>
          <cell r="CZ42" t="str">
            <v>Neant</v>
          </cell>
          <cell r="DB42" t="str">
            <v>Neant</v>
          </cell>
          <cell r="DC42" t="str">
            <v>Neant</v>
          </cell>
          <cell r="DD42" t="str">
            <v>Neant</v>
          </cell>
          <cell r="DF42" t="str">
            <v>Neant</v>
          </cell>
          <cell r="DG42" t="str">
            <v>Neant</v>
          </cell>
          <cell r="DH42" t="str">
            <v>Neant</v>
          </cell>
          <cell r="DJ42" t="str">
            <v>Neant</v>
          </cell>
          <cell r="DK42" t="str">
            <v>Neant</v>
          </cell>
          <cell r="DL42" t="str">
            <v>Neant</v>
          </cell>
          <cell r="DN42" t="str">
            <v>Neant</v>
          </cell>
          <cell r="DO42" t="str">
            <v>Neant</v>
          </cell>
          <cell r="DP42" t="str">
            <v>Neant</v>
          </cell>
          <cell r="DR42" t="str">
            <v>Neant</v>
          </cell>
          <cell r="DS42" t="str">
            <v>Neant</v>
          </cell>
          <cell r="DT42" t="str">
            <v>Neant</v>
          </cell>
          <cell r="DV42" t="str">
            <v>Neant</v>
          </cell>
          <cell r="DW42" t="str">
            <v>Neant</v>
          </cell>
          <cell r="DX42" t="str">
            <v>Neant</v>
          </cell>
          <cell r="DZ42" t="str">
            <v>Neant</v>
          </cell>
          <cell r="EA42" t="str">
            <v>Neant</v>
          </cell>
          <cell r="EB42" t="str">
            <v>Neant</v>
          </cell>
          <cell r="ED42" t="str">
            <v>Neant</v>
          </cell>
          <cell r="EE42" t="str">
            <v>Neant</v>
          </cell>
          <cell r="EF42" t="str">
            <v>Neant</v>
          </cell>
          <cell r="EH42" t="str">
            <v>Neant</v>
          </cell>
          <cell r="EI42" t="str">
            <v>Neant</v>
          </cell>
          <cell r="EJ42" t="str">
            <v>Neant</v>
          </cell>
          <cell r="EL42" t="str">
            <v>Neant</v>
          </cell>
          <cell r="EM42" t="str">
            <v>Neant</v>
          </cell>
          <cell r="EN42" t="str">
            <v>Neant</v>
          </cell>
          <cell r="EP42" t="str">
            <v>Neant</v>
          </cell>
          <cell r="EQ42" t="str">
            <v>Neant</v>
          </cell>
          <cell r="ER42" t="str">
            <v>Neant</v>
          </cell>
          <cell r="ET42" t="str">
            <v>Neant</v>
          </cell>
          <cell r="EU42" t="str">
            <v>Neant</v>
          </cell>
          <cell r="EV42" t="str">
            <v>Neant</v>
          </cell>
          <cell r="EX42" t="str">
            <v>Neant</v>
          </cell>
          <cell r="EY42" t="str">
            <v>Neant</v>
          </cell>
          <cell r="EZ42" t="str">
            <v>Neant</v>
          </cell>
          <cell r="FB42" t="str">
            <v>Neant</v>
          </cell>
          <cell r="FC42" t="str">
            <v>Neant</v>
          </cell>
          <cell r="FD42" t="str">
            <v>Neant</v>
          </cell>
          <cell r="FF42" t="str">
            <v>Neant</v>
          </cell>
          <cell r="FG42" t="str">
            <v>Neant</v>
          </cell>
          <cell r="FH42" t="str">
            <v>Neant</v>
          </cell>
          <cell r="FJ42" t="str">
            <v>Neant</v>
          </cell>
          <cell r="FK42" t="str">
            <v>Neant</v>
          </cell>
          <cell r="FL42" t="str">
            <v>Neant</v>
          </cell>
          <cell r="FN42" t="str">
            <v>Neant</v>
          </cell>
          <cell r="FO42" t="str">
            <v>Neant</v>
          </cell>
          <cell r="FP42" t="str">
            <v>Neant</v>
          </cell>
          <cell r="FR42" t="str">
            <v>Neant</v>
          </cell>
          <cell r="FS42" t="str">
            <v>Neant</v>
          </cell>
          <cell r="FT42" t="str">
            <v>Neant</v>
          </cell>
          <cell r="FV42" t="str">
            <v>Neant</v>
          </cell>
          <cell r="FW42" t="str">
            <v>Neant</v>
          </cell>
          <cell r="FX42" t="str">
            <v>Neant</v>
          </cell>
          <cell r="FZ42" t="str">
            <v>Neant</v>
          </cell>
          <cell r="GA42" t="str">
            <v>Neant</v>
          </cell>
          <cell r="GB42" t="str">
            <v>Neant</v>
          </cell>
          <cell r="GD42" t="str">
            <v>Neant</v>
          </cell>
          <cell r="GE42" t="str">
            <v>Neant</v>
          </cell>
          <cell r="GF42" t="str">
            <v>Neant</v>
          </cell>
          <cell r="GH42" t="str">
            <v>Neant</v>
          </cell>
          <cell r="GI42" t="str">
            <v>Neant</v>
          </cell>
          <cell r="GJ42" t="str">
            <v>Neant</v>
          </cell>
          <cell r="GL42" t="str">
            <v>Neant</v>
          </cell>
          <cell r="GM42" t="str">
            <v>Neant</v>
          </cell>
          <cell r="GN42" t="str">
            <v>Neant</v>
          </cell>
          <cell r="GP42" t="str">
            <v>Neant</v>
          </cell>
          <cell r="GQ42" t="str">
            <v>Neant</v>
          </cell>
          <cell r="GR42" t="str">
            <v>Neant</v>
          </cell>
          <cell r="GT42" t="str">
            <v>Neant</v>
          </cell>
          <cell r="GU42" t="str">
            <v>Neant</v>
          </cell>
          <cell r="GV42" t="str">
            <v>Neant</v>
          </cell>
          <cell r="GX42" t="str">
            <v>Neant</v>
          </cell>
          <cell r="GY42" t="str">
            <v>Neant</v>
          </cell>
          <cell r="GZ42" t="str">
            <v>Neant</v>
          </cell>
          <cell r="HB42" t="str">
            <v>Neant</v>
          </cell>
          <cell r="HC42" t="str">
            <v>Neant</v>
          </cell>
          <cell r="HD42" t="str">
            <v>Neant</v>
          </cell>
          <cell r="HF42" t="str">
            <v>Neant</v>
          </cell>
          <cell r="HG42" t="str">
            <v>Neant</v>
          </cell>
          <cell r="HH42" t="str">
            <v>Neant</v>
          </cell>
          <cell r="HJ42" t="str">
            <v>Neant</v>
          </cell>
          <cell r="HK42" t="str">
            <v>Neant</v>
          </cell>
          <cell r="HL42" t="str">
            <v>Neant</v>
          </cell>
          <cell r="HN42" t="str">
            <v>Neant</v>
          </cell>
          <cell r="HO42" t="str">
            <v>Neant</v>
          </cell>
          <cell r="HP42" t="str">
            <v>Neant</v>
          </cell>
          <cell r="HR42" t="str">
            <v>Neant</v>
          </cell>
          <cell r="HS42" t="str">
            <v>Neant</v>
          </cell>
          <cell r="HT42" t="str">
            <v>Neant</v>
          </cell>
          <cell r="ID42" t="str">
            <v>Neant</v>
          </cell>
          <cell r="IE42" t="str">
            <v>Neant</v>
          </cell>
          <cell r="IF42" t="str">
            <v>Neant</v>
          </cell>
          <cell r="IH42" t="str">
            <v>Neant</v>
          </cell>
          <cell r="II42" t="str">
            <v>Neant</v>
          </cell>
          <cell r="IJ42" t="str">
            <v>Neant</v>
          </cell>
          <cell r="IL42" t="str">
            <v>Neant</v>
          </cell>
          <cell r="IM42" t="str">
            <v>Neant</v>
          </cell>
          <cell r="IN42" t="str">
            <v>Neant</v>
          </cell>
          <cell r="IP42" t="str">
            <v>Neant</v>
          </cell>
          <cell r="IQ42" t="str">
            <v>Neant</v>
          </cell>
          <cell r="IR42" t="str">
            <v>Neant</v>
          </cell>
          <cell r="IT42" t="str">
            <v>Neant</v>
          </cell>
          <cell r="IU42" t="str">
            <v>Neant</v>
          </cell>
          <cell r="IV42" t="str">
            <v>Neant</v>
          </cell>
        </row>
        <row r="43">
          <cell r="R43" t="str">
            <v>Neant</v>
          </cell>
          <cell r="S43" t="str">
            <v>Neant</v>
          </cell>
          <cell r="T43" t="str">
            <v>Neant</v>
          </cell>
          <cell r="V43" t="str">
            <v>Neant</v>
          </cell>
          <cell r="W43" t="str">
            <v>Neant</v>
          </cell>
          <cell r="X43" t="str">
            <v>Neant</v>
          </cell>
          <cell r="Z43" t="str">
            <v>Neant</v>
          </cell>
          <cell r="AA43" t="str">
            <v>Neant</v>
          </cell>
          <cell r="AB43" t="str">
            <v>Neant</v>
          </cell>
          <cell r="AD43" t="str">
            <v>Neant</v>
          </cell>
          <cell r="AE43" t="str">
            <v>Neant</v>
          </cell>
          <cell r="AF43" t="str">
            <v>Neant</v>
          </cell>
          <cell r="AH43" t="str">
            <v>Neant</v>
          </cell>
          <cell r="AI43" t="str">
            <v>Neant</v>
          </cell>
          <cell r="AJ43" t="str">
            <v>Neant</v>
          </cell>
          <cell r="AL43" t="str">
            <v>Neant</v>
          </cell>
          <cell r="AM43" t="str">
            <v>Neant</v>
          </cell>
          <cell r="AN43" t="str">
            <v>Neant</v>
          </cell>
          <cell r="AP43" t="str">
            <v>Neant</v>
          </cell>
          <cell r="AQ43" t="str">
            <v>Neant</v>
          </cell>
          <cell r="AR43" t="str">
            <v>Neant</v>
          </cell>
          <cell r="AT43" t="str">
            <v>Neant</v>
          </cell>
          <cell r="AU43" t="str">
            <v>Neant</v>
          </cell>
          <cell r="AV43" t="str">
            <v>Neant</v>
          </cell>
          <cell r="AX43" t="str">
            <v>Neant</v>
          </cell>
          <cell r="AY43" t="str">
            <v>Neant</v>
          </cell>
          <cell r="AZ43" t="str">
            <v>Neant</v>
          </cell>
          <cell r="BB43" t="str">
            <v>Neant</v>
          </cell>
          <cell r="BC43" t="str">
            <v>Neant</v>
          </cell>
          <cell r="BD43" t="str">
            <v>Neant</v>
          </cell>
          <cell r="BF43" t="str">
            <v>Neant</v>
          </cell>
          <cell r="BG43" t="str">
            <v>Neant</v>
          </cell>
          <cell r="BH43" t="str">
            <v>Neant</v>
          </cell>
          <cell r="BJ43" t="str">
            <v>Neant</v>
          </cell>
          <cell r="BK43" t="str">
            <v>Neant</v>
          </cell>
          <cell r="BL43" t="str">
            <v>Neant</v>
          </cell>
          <cell r="BN43" t="str">
            <v>Neant</v>
          </cell>
          <cell r="BO43" t="str">
            <v>Neant</v>
          </cell>
          <cell r="BP43" t="str">
            <v>Neant</v>
          </cell>
          <cell r="BR43" t="str">
            <v>Neant</v>
          </cell>
          <cell r="BS43" t="str">
            <v>Neant</v>
          </cell>
          <cell r="BT43" t="str">
            <v>Neant</v>
          </cell>
          <cell r="BV43" t="str">
            <v>Neant</v>
          </cell>
          <cell r="BW43" t="str">
            <v>Neant</v>
          </cell>
          <cell r="BX43" t="str">
            <v>Neant</v>
          </cell>
          <cell r="BZ43" t="str">
            <v>Neant</v>
          </cell>
          <cell r="CA43" t="str">
            <v>Neant</v>
          </cell>
          <cell r="CB43" t="str">
            <v>Neant</v>
          </cell>
          <cell r="CD43" t="str">
            <v>Neant</v>
          </cell>
          <cell r="CE43" t="str">
            <v>Neant</v>
          </cell>
          <cell r="CF43" t="str">
            <v>Neant</v>
          </cell>
          <cell r="CH43" t="str">
            <v>Neant</v>
          </cell>
          <cell r="CI43" t="str">
            <v>Neant</v>
          </cell>
          <cell r="CJ43" t="str">
            <v>Neant</v>
          </cell>
          <cell r="CL43" t="str">
            <v>Neant</v>
          </cell>
          <cell r="CM43" t="str">
            <v>Neant</v>
          </cell>
          <cell r="CN43" t="str">
            <v>Neant</v>
          </cell>
          <cell r="CP43" t="str">
            <v>Neant</v>
          </cell>
          <cell r="CQ43" t="str">
            <v>Neant</v>
          </cell>
          <cell r="CR43" t="str">
            <v>Neant</v>
          </cell>
          <cell r="CT43">
            <v>24</v>
          </cell>
          <cell r="CU43">
            <v>14400</v>
          </cell>
          <cell r="CX43">
            <v>24</v>
          </cell>
          <cell r="CY43">
            <v>14400</v>
          </cell>
          <cell r="DB43">
            <v>24</v>
          </cell>
          <cell r="DC43">
            <v>14400</v>
          </cell>
          <cell r="DF43">
            <v>24</v>
          </cell>
          <cell r="DG43">
            <v>14400</v>
          </cell>
          <cell r="DJ43">
            <v>18.5</v>
          </cell>
          <cell r="DK43">
            <v>11040</v>
          </cell>
          <cell r="DL43">
            <v>11545</v>
          </cell>
          <cell r="DN43" t="str">
            <v>Neant</v>
          </cell>
          <cell r="DO43" t="str">
            <v>Neant</v>
          </cell>
          <cell r="DP43" t="str">
            <v>Neant</v>
          </cell>
          <cell r="DR43" t="str">
            <v>Neant</v>
          </cell>
          <cell r="DS43" t="str">
            <v>Neant</v>
          </cell>
          <cell r="DT43" t="str">
            <v>Neant</v>
          </cell>
          <cell r="DV43" t="str">
            <v>Neant</v>
          </cell>
          <cell r="DW43" t="str">
            <v>Neant</v>
          </cell>
          <cell r="DX43" t="str">
            <v>Neant</v>
          </cell>
          <cell r="DZ43" t="str">
            <v>Neant</v>
          </cell>
          <cell r="EA43" t="str">
            <v>Neant</v>
          </cell>
          <cell r="EB43" t="str">
            <v>Neant</v>
          </cell>
          <cell r="ED43" t="str">
            <v>Neant</v>
          </cell>
          <cell r="EE43" t="str">
            <v>Neant</v>
          </cell>
          <cell r="EF43" t="str">
            <v>Neant</v>
          </cell>
          <cell r="EH43" t="str">
            <v>Neant</v>
          </cell>
          <cell r="EI43" t="str">
            <v>Neant</v>
          </cell>
          <cell r="EJ43" t="str">
            <v>Neant</v>
          </cell>
          <cell r="EL43" t="str">
            <v>Neant</v>
          </cell>
          <cell r="EM43" t="str">
            <v>Neant</v>
          </cell>
          <cell r="EN43" t="str">
            <v>Neant</v>
          </cell>
          <cell r="EP43" t="str">
            <v>Neant</v>
          </cell>
          <cell r="EQ43" t="str">
            <v>Neant</v>
          </cell>
          <cell r="ER43" t="str">
            <v>Neant</v>
          </cell>
          <cell r="ET43" t="str">
            <v>Neant</v>
          </cell>
          <cell r="EU43" t="str">
            <v>Neant</v>
          </cell>
          <cell r="EV43" t="str">
            <v>Neant</v>
          </cell>
          <cell r="EX43" t="str">
            <v>Neant</v>
          </cell>
          <cell r="EY43" t="str">
            <v>Neant</v>
          </cell>
          <cell r="EZ43" t="str">
            <v>Neant</v>
          </cell>
          <cell r="FB43" t="str">
            <v>Neant</v>
          </cell>
          <cell r="FC43" t="str">
            <v>Neant</v>
          </cell>
          <cell r="FD43" t="str">
            <v>Neant</v>
          </cell>
          <cell r="FF43" t="str">
            <v>Neant</v>
          </cell>
          <cell r="FG43" t="str">
            <v>Neant</v>
          </cell>
          <cell r="FH43" t="str">
            <v>Neant</v>
          </cell>
          <cell r="FJ43" t="str">
            <v>Neant</v>
          </cell>
          <cell r="FK43" t="str">
            <v>Neant</v>
          </cell>
          <cell r="FL43" t="str">
            <v>Neant</v>
          </cell>
          <cell r="FN43" t="str">
            <v>Neant</v>
          </cell>
          <cell r="FO43" t="str">
            <v>Neant</v>
          </cell>
          <cell r="FP43" t="str">
            <v>Neant</v>
          </cell>
          <cell r="FR43" t="str">
            <v>Neant</v>
          </cell>
          <cell r="FS43" t="str">
            <v>Neant</v>
          </cell>
          <cell r="FT43" t="str">
            <v>Neant</v>
          </cell>
          <cell r="FV43" t="str">
            <v>Neant</v>
          </cell>
          <cell r="FW43" t="str">
            <v>Neant</v>
          </cell>
          <cell r="FX43" t="str">
            <v>Neant</v>
          </cell>
          <cell r="FZ43" t="str">
            <v>Neant</v>
          </cell>
          <cell r="GA43" t="str">
            <v>Neant</v>
          </cell>
          <cell r="GB43" t="str">
            <v>Neant</v>
          </cell>
          <cell r="GD43" t="str">
            <v>Neant</v>
          </cell>
          <cell r="GE43" t="str">
            <v>Neant</v>
          </cell>
          <cell r="GF43" t="str">
            <v>Neant</v>
          </cell>
          <cell r="GH43" t="str">
            <v>Neant</v>
          </cell>
          <cell r="GI43" t="str">
            <v>Neant</v>
          </cell>
          <cell r="GJ43" t="str">
            <v>Neant</v>
          </cell>
          <cell r="GL43" t="str">
            <v>Neant</v>
          </cell>
          <cell r="GM43" t="str">
            <v>Neant</v>
          </cell>
          <cell r="GN43" t="str">
            <v>Neant</v>
          </cell>
          <cell r="GP43" t="str">
            <v>Neant</v>
          </cell>
          <cell r="GQ43" t="str">
            <v>Neant</v>
          </cell>
          <cell r="GR43" t="str">
            <v>Neant</v>
          </cell>
          <cell r="GT43" t="str">
            <v>Neant</v>
          </cell>
          <cell r="GU43" t="str">
            <v>Neant</v>
          </cell>
          <cell r="GV43" t="str">
            <v>Neant</v>
          </cell>
          <cell r="GX43" t="str">
            <v>Neant</v>
          </cell>
          <cell r="GY43" t="str">
            <v>Neant</v>
          </cell>
          <cell r="GZ43" t="str">
            <v>Neant</v>
          </cell>
          <cell r="HB43" t="str">
            <v>Neant</v>
          </cell>
          <cell r="HC43" t="str">
            <v>Neant</v>
          </cell>
          <cell r="HD43" t="str">
            <v>Neant</v>
          </cell>
          <cell r="HF43" t="str">
            <v>Neant</v>
          </cell>
          <cell r="HG43" t="str">
            <v>Neant</v>
          </cell>
          <cell r="HH43" t="str">
            <v>Neant</v>
          </cell>
          <cell r="HJ43" t="str">
            <v>Neant</v>
          </cell>
          <cell r="HK43" t="str">
            <v>Neant</v>
          </cell>
          <cell r="HL43" t="str">
            <v>Neant</v>
          </cell>
          <cell r="HN43" t="str">
            <v>Neant</v>
          </cell>
          <cell r="HO43" t="str">
            <v>Neant</v>
          </cell>
          <cell r="HP43" t="str">
            <v>Neant</v>
          </cell>
          <cell r="HR43" t="str">
            <v>Neant</v>
          </cell>
          <cell r="HS43" t="str">
            <v>Neant</v>
          </cell>
          <cell r="HT43" t="str">
            <v>Neant</v>
          </cell>
          <cell r="ID43" t="str">
            <v>Neant</v>
          </cell>
          <cell r="IE43" t="str">
            <v>Neant</v>
          </cell>
          <cell r="IF43" t="str">
            <v>Neant</v>
          </cell>
          <cell r="IH43" t="str">
            <v>Neant</v>
          </cell>
          <cell r="II43" t="str">
            <v>Neant</v>
          </cell>
          <cell r="IJ43" t="str">
            <v>Neant</v>
          </cell>
          <cell r="IL43" t="str">
            <v>Neant</v>
          </cell>
          <cell r="IM43" t="str">
            <v>Neant</v>
          </cell>
          <cell r="IN43" t="str">
            <v>Neant</v>
          </cell>
          <cell r="IP43" t="str">
            <v>Neant</v>
          </cell>
          <cell r="IQ43" t="str">
            <v>Neant</v>
          </cell>
          <cell r="IR43" t="str">
            <v>Neant</v>
          </cell>
          <cell r="IT43" t="str">
            <v>Neant</v>
          </cell>
          <cell r="IU43" t="str">
            <v>Neant</v>
          </cell>
          <cell r="IV43" t="str">
            <v>Neant</v>
          </cell>
        </row>
        <row r="44">
          <cell r="R44" t="str">
            <v>Neant</v>
          </cell>
          <cell r="S44" t="str">
            <v>Neant</v>
          </cell>
          <cell r="T44" t="str">
            <v>Neant</v>
          </cell>
          <cell r="V44" t="str">
            <v>Neant</v>
          </cell>
          <cell r="W44" t="str">
            <v>Neant</v>
          </cell>
          <cell r="X44" t="str">
            <v>Neant</v>
          </cell>
          <cell r="Z44" t="str">
            <v>Neant</v>
          </cell>
          <cell r="AA44" t="str">
            <v>Neant</v>
          </cell>
          <cell r="AB44" t="str">
            <v>Neant</v>
          </cell>
          <cell r="AD44" t="str">
            <v>Neant</v>
          </cell>
          <cell r="AE44" t="str">
            <v>Neant</v>
          </cell>
          <cell r="AF44" t="str">
            <v>Neant</v>
          </cell>
          <cell r="AH44" t="str">
            <v>Neant</v>
          </cell>
          <cell r="AI44" t="str">
            <v>Neant</v>
          </cell>
          <cell r="AJ44" t="str">
            <v>Neant</v>
          </cell>
          <cell r="AL44" t="str">
            <v>Neant</v>
          </cell>
          <cell r="AM44" t="str">
            <v>Neant</v>
          </cell>
          <cell r="AN44" t="str">
            <v>Neant</v>
          </cell>
          <cell r="AP44" t="str">
            <v>Neant</v>
          </cell>
          <cell r="AQ44" t="str">
            <v>Neant</v>
          </cell>
          <cell r="AR44" t="str">
            <v>Neant</v>
          </cell>
          <cell r="AT44" t="str">
            <v>Neant</v>
          </cell>
          <cell r="AU44" t="str">
            <v>Neant</v>
          </cell>
          <cell r="AV44" t="str">
            <v>Neant</v>
          </cell>
          <cell r="AX44" t="str">
            <v>Neant</v>
          </cell>
          <cell r="AY44" t="str">
            <v>Neant</v>
          </cell>
          <cell r="AZ44" t="str">
            <v>Neant</v>
          </cell>
          <cell r="BB44" t="str">
            <v>Neant</v>
          </cell>
          <cell r="BC44" t="str">
            <v>Neant</v>
          </cell>
          <cell r="BD44" t="str">
            <v>Neant</v>
          </cell>
          <cell r="BF44" t="str">
            <v>Neant</v>
          </cell>
          <cell r="BG44" t="str">
            <v>Neant</v>
          </cell>
          <cell r="BH44" t="str">
            <v>Neant</v>
          </cell>
          <cell r="BJ44" t="str">
            <v>Neant</v>
          </cell>
          <cell r="BK44" t="str">
            <v>Neant</v>
          </cell>
          <cell r="BL44" t="str">
            <v>Neant</v>
          </cell>
          <cell r="BN44" t="str">
            <v>Neant</v>
          </cell>
          <cell r="BO44" t="str">
            <v>Neant</v>
          </cell>
          <cell r="BP44" t="str">
            <v>Neant</v>
          </cell>
          <cell r="BR44" t="str">
            <v>Neant</v>
          </cell>
          <cell r="BS44" t="str">
            <v>Neant</v>
          </cell>
          <cell r="BT44" t="str">
            <v>Neant</v>
          </cell>
          <cell r="BV44" t="str">
            <v>Neant</v>
          </cell>
          <cell r="BW44" t="str">
            <v>Neant</v>
          </cell>
          <cell r="BX44" t="str">
            <v>Neant</v>
          </cell>
          <cell r="BZ44" t="str">
            <v>Neant</v>
          </cell>
          <cell r="CA44" t="str">
            <v>Neant</v>
          </cell>
          <cell r="CB44" t="str">
            <v>Neant</v>
          </cell>
          <cell r="CD44" t="str">
            <v>Neant</v>
          </cell>
          <cell r="CE44" t="str">
            <v>Neant</v>
          </cell>
          <cell r="CF44" t="str">
            <v>Neant</v>
          </cell>
          <cell r="CH44" t="str">
            <v>Neant</v>
          </cell>
          <cell r="CI44" t="str">
            <v>Neant</v>
          </cell>
          <cell r="CJ44" t="str">
            <v>Neant</v>
          </cell>
          <cell r="CL44">
            <v>24</v>
          </cell>
          <cell r="CM44">
            <v>15000</v>
          </cell>
          <cell r="CP44" t="str">
            <v>Neant</v>
          </cell>
          <cell r="CQ44" t="str">
            <v>Neant</v>
          </cell>
          <cell r="CR44" t="str">
            <v>Neant</v>
          </cell>
          <cell r="CT44" t="str">
            <v>Neant</v>
          </cell>
          <cell r="CU44" t="str">
            <v>Neant</v>
          </cell>
          <cell r="CV44" t="str">
            <v>Neant</v>
          </cell>
          <cell r="CX44">
            <v>24</v>
          </cell>
          <cell r="CY44">
            <v>12500</v>
          </cell>
          <cell r="DB44">
            <v>24</v>
          </cell>
          <cell r="DC44">
            <v>12500</v>
          </cell>
          <cell r="DF44">
            <v>24</v>
          </cell>
          <cell r="DG44">
            <v>12500</v>
          </cell>
          <cell r="DJ44">
            <v>24</v>
          </cell>
          <cell r="DK44">
            <v>12500</v>
          </cell>
          <cell r="DL44">
            <v>12868.125</v>
          </cell>
          <cell r="DN44">
            <v>24</v>
          </cell>
          <cell r="DO44">
            <v>12500</v>
          </cell>
          <cell r="DP44">
            <v>12868.125</v>
          </cell>
          <cell r="DR44">
            <v>24</v>
          </cell>
          <cell r="DS44">
            <v>12500</v>
          </cell>
          <cell r="DT44">
            <v>12868.125</v>
          </cell>
          <cell r="DV44">
            <v>24</v>
          </cell>
          <cell r="DW44">
            <v>12500</v>
          </cell>
          <cell r="DX44">
            <v>12868.125</v>
          </cell>
          <cell r="DZ44">
            <v>24</v>
          </cell>
          <cell r="EA44">
            <v>12500</v>
          </cell>
          <cell r="EB44">
            <v>12868.125</v>
          </cell>
          <cell r="ED44">
            <v>24</v>
          </cell>
          <cell r="EE44">
            <v>12500</v>
          </cell>
          <cell r="EF44">
            <v>12868.125</v>
          </cell>
          <cell r="EH44">
            <v>20.5</v>
          </cell>
          <cell r="EI44">
            <v>8500.08</v>
          </cell>
          <cell r="EJ44">
            <v>10343.1975</v>
          </cell>
          <cell r="EL44">
            <v>17</v>
          </cell>
          <cell r="EM44">
            <v>7083.39</v>
          </cell>
          <cell r="EN44">
            <v>7269.3221874999999</v>
          </cell>
          <cell r="EP44" t="str">
            <v xml:space="preserve">Congé 20 </v>
          </cell>
          <cell r="EQ44" t="str">
            <v>Cotis.CACOBATPH</v>
          </cell>
          <cell r="ER44">
            <v>0</v>
          </cell>
          <cell r="ET44" t="str">
            <v>Neant</v>
          </cell>
          <cell r="EU44" t="str">
            <v>Neant</v>
          </cell>
          <cell r="EV44" t="str">
            <v>Neant</v>
          </cell>
          <cell r="EX44" t="str">
            <v>Neant</v>
          </cell>
          <cell r="EY44" t="str">
            <v>Neant</v>
          </cell>
          <cell r="EZ44" t="str">
            <v>Neant</v>
          </cell>
          <cell r="FB44" t="str">
            <v>Neant</v>
          </cell>
          <cell r="FC44" t="str">
            <v>Neant</v>
          </cell>
          <cell r="FD44" t="str">
            <v>Neant</v>
          </cell>
          <cell r="FF44" t="str">
            <v>Neant</v>
          </cell>
          <cell r="FG44" t="str">
            <v>Neant</v>
          </cell>
          <cell r="FH44" t="str">
            <v>Neant</v>
          </cell>
          <cell r="FJ44" t="str">
            <v>Neant</v>
          </cell>
          <cell r="FK44" t="str">
            <v>Neant</v>
          </cell>
          <cell r="FL44" t="str">
            <v>Neant</v>
          </cell>
          <cell r="FN44" t="str">
            <v>Neant</v>
          </cell>
          <cell r="FO44" t="str">
            <v>Neant</v>
          </cell>
          <cell r="FP44" t="str">
            <v>Neant</v>
          </cell>
          <cell r="FR44" t="str">
            <v>Neant</v>
          </cell>
          <cell r="FS44" t="str">
            <v>Neant</v>
          </cell>
          <cell r="FT44" t="str">
            <v>Neant</v>
          </cell>
          <cell r="FV44" t="str">
            <v>Neant</v>
          </cell>
          <cell r="FW44" t="str">
            <v>Neant</v>
          </cell>
          <cell r="FX44" t="str">
            <v>Neant</v>
          </cell>
          <cell r="FZ44" t="str">
            <v>Neant</v>
          </cell>
          <cell r="GA44" t="str">
            <v>Neant</v>
          </cell>
          <cell r="GB44" t="str">
            <v>Neant</v>
          </cell>
          <cell r="GD44" t="str">
            <v>Neant</v>
          </cell>
          <cell r="GE44" t="str">
            <v>Neant</v>
          </cell>
          <cell r="GF44" t="str">
            <v>Neant</v>
          </cell>
          <cell r="GH44" t="str">
            <v>Neant</v>
          </cell>
          <cell r="GI44" t="str">
            <v>Neant</v>
          </cell>
          <cell r="GJ44" t="str">
            <v>Neant</v>
          </cell>
          <cell r="GL44" t="str">
            <v>Neant</v>
          </cell>
          <cell r="GM44" t="str">
            <v>Neant</v>
          </cell>
          <cell r="GN44" t="str">
            <v>Neant</v>
          </cell>
          <cell r="GP44" t="str">
            <v>Neant</v>
          </cell>
          <cell r="GQ44" t="str">
            <v>Neant</v>
          </cell>
          <cell r="GR44" t="str">
            <v>Neant</v>
          </cell>
          <cell r="GT44" t="str">
            <v>Neant</v>
          </cell>
          <cell r="GU44" t="str">
            <v>Neant</v>
          </cell>
          <cell r="GV44" t="str">
            <v>Neant</v>
          </cell>
          <cell r="GX44" t="str">
            <v>Neant</v>
          </cell>
          <cell r="GY44" t="str">
            <v>Neant</v>
          </cell>
          <cell r="GZ44" t="str">
            <v>Neant</v>
          </cell>
          <cell r="HB44" t="str">
            <v>Neant</v>
          </cell>
          <cell r="HC44" t="str">
            <v>Neant</v>
          </cell>
          <cell r="HD44" t="str">
            <v>Neant</v>
          </cell>
          <cell r="HF44" t="str">
            <v>Neant</v>
          </cell>
          <cell r="HG44" t="str">
            <v>Neant</v>
          </cell>
          <cell r="HH44" t="str">
            <v>Neant</v>
          </cell>
          <cell r="HJ44" t="str">
            <v>Neant</v>
          </cell>
          <cell r="HK44" t="str">
            <v>Neant</v>
          </cell>
          <cell r="HL44" t="str">
            <v>Neant</v>
          </cell>
          <cell r="HN44" t="str">
            <v>Neant</v>
          </cell>
          <cell r="HO44" t="str">
            <v>Neant</v>
          </cell>
          <cell r="HP44" t="str">
            <v>Neant</v>
          </cell>
          <cell r="HR44" t="str">
            <v>Neant</v>
          </cell>
          <cell r="HS44" t="str">
            <v>Neant</v>
          </cell>
          <cell r="HT44" t="str">
            <v>Neant</v>
          </cell>
          <cell r="ID44" t="str">
            <v>Neant</v>
          </cell>
          <cell r="IE44" t="str">
            <v>Neant</v>
          </cell>
          <cell r="IF44" t="str">
            <v>Neant</v>
          </cell>
          <cell r="IH44" t="str">
            <v>Neant</v>
          </cell>
          <cell r="II44" t="str">
            <v>Neant</v>
          </cell>
          <cell r="IJ44" t="str">
            <v>Neant</v>
          </cell>
          <cell r="IL44" t="str">
            <v>Neant</v>
          </cell>
          <cell r="IM44" t="str">
            <v>Neant</v>
          </cell>
          <cell r="IN44" t="str">
            <v>Neant</v>
          </cell>
          <cell r="IP44" t="str">
            <v>Neant</v>
          </cell>
          <cell r="IQ44" t="str">
            <v>Neant</v>
          </cell>
          <cell r="IR44" t="str">
            <v>Neant</v>
          </cell>
          <cell r="IT44" t="str">
            <v>Neant</v>
          </cell>
          <cell r="IU44" t="str">
            <v>Neant</v>
          </cell>
          <cell r="IV44" t="str">
            <v>Neant</v>
          </cell>
        </row>
        <row r="45">
          <cell r="R45" t="str">
            <v>Neant</v>
          </cell>
          <cell r="S45" t="str">
            <v>Neant</v>
          </cell>
          <cell r="T45" t="str">
            <v>Neant</v>
          </cell>
          <cell r="V45" t="str">
            <v>Neant</v>
          </cell>
          <cell r="W45" t="str">
            <v>Neant</v>
          </cell>
          <cell r="X45" t="str">
            <v>Neant</v>
          </cell>
          <cell r="Z45" t="str">
            <v>Neant</v>
          </cell>
          <cell r="AA45" t="str">
            <v>Neant</v>
          </cell>
          <cell r="AB45" t="str">
            <v>Neant</v>
          </cell>
          <cell r="AD45" t="str">
            <v>Neant</v>
          </cell>
          <cell r="AE45" t="str">
            <v>Neant</v>
          </cell>
          <cell r="AF45" t="str">
            <v>Neant</v>
          </cell>
          <cell r="AH45" t="str">
            <v>Neant</v>
          </cell>
          <cell r="AI45" t="str">
            <v>Neant</v>
          </cell>
          <cell r="AJ45" t="str">
            <v>Neant</v>
          </cell>
          <cell r="AL45" t="str">
            <v>Neant</v>
          </cell>
          <cell r="AM45" t="str">
            <v>Neant</v>
          </cell>
          <cell r="AN45" t="str">
            <v>Neant</v>
          </cell>
          <cell r="AP45" t="str">
            <v>Neant</v>
          </cell>
          <cell r="AQ45" t="str">
            <v>Neant</v>
          </cell>
          <cell r="AR45" t="str">
            <v>Neant</v>
          </cell>
          <cell r="AT45" t="str">
            <v>Neant</v>
          </cell>
          <cell r="AU45" t="str">
            <v>Neant</v>
          </cell>
          <cell r="AV45" t="str">
            <v>Neant</v>
          </cell>
          <cell r="AX45" t="str">
            <v>Neant</v>
          </cell>
          <cell r="AY45" t="str">
            <v>Neant</v>
          </cell>
          <cell r="AZ45" t="str">
            <v>Neant</v>
          </cell>
          <cell r="BB45" t="str">
            <v>Neant</v>
          </cell>
          <cell r="BC45" t="str">
            <v>Neant</v>
          </cell>
          <cell r="BD45" t="str">
            <v>Neant</v>
          </cell>
          <cell r="BF45" t="str">
            <v>Neant</v>
          </cell>
          <cell r="BG45" t="str">
            <v>Neant</v>
          </cell>
          <cell r="BH45" t="str">
            <v>Neant</v>
          </cell>
          <cell r="BJ45" t="str">
            <v>Neant</v>
          </cell>
          <cell r="BK45" t="str">
            <v>Neant</v>
          </cell>
          <cell r="BL45" t="str">
            <v>Neant</v>
          </cell>
          <cell r="BN45" t="str">
            <v>Neant</v>
          </cell>
          <cell r="BO45" t="str">
            <v>Neant</v>
          </cell>
          <cell r="BP45" t="str">
            <v>Neant</v>
          </cell>
          <cell r="BR45" t="str">
            <v>Neant</v>
          </cell>
          <cell r="BS45" t="str">
            <v>Neant</v>
          </cell>
          <cell r="BT45" t="str">
            <v>Neant</v>
          </cell>
          <cell r="BV45" t="str">
            <v>Neant</v>
          </cell>
          <cell r="BW45" t="str">
            <v>Neant</v>
          </cell>
          <cell r="BX45" t="str">
            <v>Neant</v>
          </cell>
          <cell r="BZ45" t="str">
            <v>Neant</v>
          </cell>
          <cell r="CA45" t="str">
            <v>Neant</v>
          </cell>
          <cell r="CB45" t="str">
            <v>Neant</v>
          </cell>
          <cell r="CD45" t="str">
            <v>Neant</v>
          </cell>
          <cell r="CE45" t="str">
            <v>Neant</v>
          </cell>
          <cell r="CF45" t="str">
            <v>Neant</v>
          </cell>
          <cell r="CH45" t="str">
            <v>Neant</v>
          </cell>
          <cell r="CI45" t="str">
            <v>Neant</v>
          </cell>
          <cell r="CJ45" t="str">
            <v>Neant</v>
          </cell>
          <cell r="CL45" t="str">
            <v>Neant</v>
          </cell>
          <cell r="CM45" t="str">
            <v>Neant</v>
          </cell>
          <cell r="CN45" t="str">
            <v>Neant</v>
          </cell>
          <cell r="CP45" t="str">
            <v>Neant</v>
          </cell>
          <cell r="CQ45" t="str">
            <v>Neant</v>
          </cell>
          <cell r="CR45" t="str">
            <v>Neant</v>
          </cell>
          <cell r="CT45" t="str">
            <v>Neant</v>
          </cell>
          <cell r="CU45" t="str">
            <v>Neant</v>
          </cell>
          <cell r="CV45" t="str">
            <v>Neant</v>
          </cell>
          <cell r="CX45">
            <v>24</v>
          </cell>
          <cell r="CY45">
            <v>15000</v>
          </cell>
          <cell r="DB45">
            <v>24</v>
          </cell>
          <cell r="DC45">
            <v>15000</v>
          </cell>
          <cell r="DF45">
            <v>24</v>
          </cell>
          <cell r="DG45">
            <v>15000</v>
          </cell>
          <cell r="DJ45" t="str">
            <v>Neant</v>
          </cell>
          <cell r="DK45" t="str">
            <v>Neant</v>
          </cell>
          <cell r="DL45" t="str">
            <v>Neant</v>
          </cell>
          <cell r="DN45" t="str">
            <v>Neant</v>
          </cell>
          <cell r="DO45" t="str">
            <v>Neant</v>
          </cell>
          <cell r="DP45" t="str">
            <v>Neant</v>
          </cell>
          <cell r="DR45" t="str">
            <v>Neant</v>
          </cell>
          <cell r="DS45" t="str">
            <v>Neant</v>
          </cell>
          <cell r="DT45" t="str">
            <v>Neant</v>
          </cell>
          <cell r="DV45" t="str">
            <v>Neant</v>
          </cell>
          <cell r="DW45" t="str">
            <v>Neant</v>
          </cell>
          <cell r="DX45" t="str">
            <v>Neant</v>
          </cell>
          <cell r="DZ45" t="str">
            <v>Neant</v>
          </cell>
          <cell r="EA45" t="str">
            <v>Neant</v>
          </cell>
          <cell r="EB45" t="str">
            <v>Neant</v>
          </cell>
          <cell r="ED45" t="str">
            <v>Neant</v>
          </cell>
          <cell r="EE45" t="str">
            <v>Neant</v>
          </cell>
          <cell r="EF45" t="str">
            <v>Neant</v>
          </cell>
          <cell r="EH45" t="str">
            <v>Neant</v>
          </cell>
          <cell r="EI45" t="str">
            <v>Neant</v>
          </cell>
          <cell r="EJ45" t="str">
            <v>Neant</v>
          </cell>
          <cell r="EL45" t="str">
            <v>Neant</v>
          </cell>
          <cell r="EM45" t="str">
            <v>Neant</v>
          </cell>
          <cell r="EN45" t="str">
            <v>Neant</v>
          </cell>
          <cell r="EP45" t="str">
            <v>Neant</v>
          </cell>
          <cell r="EQ45" t="str">
            <v>Neant</v>
          </cell>
          <cell r="ER45" t="str">
            <v>Neant</v>
          </cell>
          <cell r="ET45" t="str">
            <v>Neant</v>
          </cell>
          <cell r="EU45" t="str">
            <v>Neant</v>
          </cell>
          <cell r="EV45" t="str">
            <v>Neant</v>
          </cell>
          <cell r="EX45" t="str">
            <v>Neant</v>
          </cell>
          <cell r="EY45" t="str">
            <v>Neant</v>
          </cell>
          <cell r="EZ45" t="str">
            <v>Neant</v>
          </cell>
          <cell r="FB45" t="str">
            <v>Neant</v>
          </cell>
          <cell r="FC45" t="str">
            <v>Neant</v>
          </cell>
          <cell r="FD45" t="str">
            <v>Neant</v>
          </cell>
          <cell r="FF45" t="str">
            <v>Neant</v>
          </cell>
          <cell r="FG45" t="str">
            <v>Neant</v>
          </cell>
          <cell r="FH45" t="str">
            <v>Neant</v>
          </cell>
          <cell r="FJ45" t="str">
            <v>Neant</v>
          </cell>
          <cell r="FK45" t="str">
            <v>Neant</v>
          </cell>
          <cell r="FL45" t="str">
            <v>Neant</v>
          </cell>
          <cell r="FN45" t="str">
            <v>Neant</v>
          </cell>
          <cell r="FO45" t="str">
            <v>Neant</v>
          </cell>
          <cell r="FP45" t="str">
            <v>Neant</v>
          </cell>
          <cell r="FR45" t="str">
            <v>Neant</v>
          </cell>
          <cell r="FS45" t="str">
            <v>Neant</v>
          </cell>
          <cell r="FT45" t="str">
            <v>Neant</v>
          </cell>
          <cell r="FV45" t="str">
            <v>Neant</v>
          </cell>
          <cell r="FW45" t="str">
            <v>Neant</v>
          </cell>
          <cell r="FX45" t="str">
            <v>Neant</v>
          </cell>
          <cell r="FZ45" t="str">
            <v>Neant</v>
          </cell>
          <cell r="GA45" t="str">
            <v>Neant</v>
          </cell>
          <cell r="GB45" t="str">
            <v>Neant</v>
          </cell>
          <cell r="GD45" t="str">
            <v>Neant</v>
          </cell>
          <cell r="GE45" t="str">
            <v>Neant</v>
          </cell>
          <cell r="GF45" t="str">
            <v>Neant</v>
          </cell>
          <cell r="GH45" t="str">
            <v>Neant</v>
          </cell>
          <cell r="GI45" t="str">
            <v>Neant</v>
          </cell>
          <cell r="GJ45" t="str">
            <v>Neant</v>
          </cell>
          <cell r="GL45" t="str">
            <v>Neant</v>
          </cell>
          <cell r="GM45" t="str">
            <v>Neant</v>
          </cell>
          <cell r="GN45" t="str">
            <v>Neant</v>
          </cell>
          <cell r="GP45" t="str">
            <v>Neant</v>
          </cell>
          <cell r="GQ45" t="str">
            <v>Neant</v>
          </cell>
          <cell r="GR45" t="str">
            <v>Neant</v>
          </cell>
          <cell r="GT45" t="str">
            <v>Neant</v>
          </cell>
          <cell r="GU45" t="str">
            <v>Neant</v>
          </cell>
          <cell r="GV45" t="str">
            <v>Neant</v>
          </cell>
          <cell r="GX45" t="str">
            <v>Neant</v>
          </cell>
          <cell r="GY45" t="str">
            <v>Neant</v>
          </cell>
          <cell r="GZ45" t="str">
            <v>Neant</v>
          </cell>
          <cell r="HB45" t="str">
            <v>Neant</v>
          </cell>
          <cell r="HC45" t="str">
            <v>Neant</v>
          </cell>
          <cell r="HD45" t="str">
            <v>Neant</v>
          </cell>
          <cell r="HF45" t="str">
            <v>Neant</v>
          </cell>
          <cell r="HG45" t="str">
            <v>Neant</v>
          </cell>
          <cell r="HH45" t="str">
            <v>Neant</v>
          </cell>
          <cell r="HJ45" t="str">
            <v>Neant</v>
          </cell>
          <cell r="HK45" t="str">
            <v>Neant</v>
          </cell>
          <cell r="HL45" t="str">
            <v>Neant</v>
          </cell>
          <cell r="HN45" t="str">
            <v>Neant</v>
          </cell>
          <cell r="HO45" t="str">
            <v>Neant</v>
          </cell>
          <cell r="HP45" t="str">
            <v>Neant</v>
          </cell>
          <cell r="HR45" t="str">
            <v>Neant</v>
          </cell>
          <cell r="HS45" t="str">
            <v>Neant</v>
          </cell>
          <cell r="HT45" t="str">
            <v>Neant</v>
          </cell>
          <cell r="ID45" t="str">
            <v>Neant</v>
          </cell>
          <cell r="IE45" t="str">
            <v>Neant</v>
          </cell>
          <cell r="IF45" t="str">
            <v>Neant</v>
          </cell>
          <cell r="IH45" t="str">
            <v>Neant</v>
          </cell>
          <cell r="II45" t="str">
            <v>Neant</v>
          </cell>
          <cell r="IJ45" t="str">
            <v>Neant</v>
          </cell>
          <cell r="IL45" t="str">
            <v>Neant</v>
          </cell>
          <cell r="IM45" t="str">
            <v>Neant</v>
          </cell>
          <cell r="IN45" t="str">
            <v>Neant</v>
          </cell>
          <cell r="IP45" t="str">
            <v>Neant</v>
          </cell>
          <cell r="IQ45" t="str">
            <v>Neant</v>
          </cell>
          <cell r="IR45" t="str">
            <v>Neant</v>
          </cell>
          <cell r="IT45" t="str">
            <v>Neant</v>
          </cell>
          <cell r="IU45" t="str">
            <v>Neant</v>
          </cell>
          <cell r="IV45" t="str">
            <v>Neant</v>
          </cell>
        </row>
        <row r="46">
          <cell r="R46" t="str">
            <v>Neant</v>
          </cell>
          <cell r="S46" t="str">
            <v>Neant</v>
          </cell>
          <cell r="T46" t="str">
            <v>Neant</v>
          </cell>
          <cell r="V46" t="str">
            <v>Neant</v>
          </cell>
          <cell r="W46" t="str">
            <v>Neant</v>
          </cell>
          <cell r="X46" t="str">
            <v>Neant</v>
          </cell>
          <cell r="Z46" t="str">
            <v>Neant</v>
          </cell>
          <cell r="AA46" t="str">
            <v>Neant</v>
          </cell>
          <cell r="AB46" t="str">
            <v>Neant</v>
          </cell>
          <cell r="AD46" t="str">
            <v>Neant</v>
          </cell>
          <cell r="AE46" t="str">
            <v>Neant</v>
          </cell>
          <cell r="AF46" t="str">
            <v>Neant</v>
          </cell>
          <cell r="AH46" t="str">
            <v>Neant</v>
          </cell>
          <cell r="AI46" t="str">
            <v>Neant</v>
          </cell>
          <cell r="AJ46" t="str">
            <v>Neant</v>
          </cell>
          <cell r="AL46" t="str">
            <v>Neant</v>
          </cell>
          <cell r="AM46" t="str">
            <v>Neant</v>
          </cell>
          <cell r="AN46" t="str">
            <v>Neant</v>
          </cell>
          <cell r="AP46" t="str">
            <v>Neant</v>
          </cell>
          <cell r="AQ46" t="str">
            <v>Neant</v>
          </cell>
          <cell r="AR46" t="str">
            <v>Neant</v>
          </cell>
          <cell r="AT46" t="str">
            <v>Neant</v>
          </cell>
          <cell r="AU46" t="str">
            <v>Neant</v>
          </cell>
          <cell r="AV46" t="str">
            <v>Neant</v>
          </cell>
          <cell r="AX46" t="str">
            <v>Neant</v>
          </cell>
          <cell r="AY46" t="str">
            <v>Neant</v>
          </cell>
          <cell r="AZ46" t="str">
            <v>Neant</v>
          </cell>
          <cell r="BB46" t="str">
            <v>Neant</v>
          </cell>
          <cell r="BC46" t="str">
            <v>Neant</v>
          </cell>
          <cell r="BD46" t="str">
            <v>Neant</v>
          </cell>
          <cell r="BF46" t="str">
            <v>Neant</v>
          </cell>
          <cell r="BG46" t="str">
            <v>Neant</v>
          </cell>
          <cell r="BH46" t="str">
            <v>Neant</v>
          </cell>
          <cell r="BJ46" t="str">
            <v>Neant</v>
          </cell>
          <cell r="BK46" t="str">
            <v>Neant</v>
          </cell>
          <cell r="BL46" t="str">
            <v>Neant</v>
          </cell>
          <cell r="BN46" t="str">
            <v>Neant</v>
          </cell>
          <cell r="BO46" t="str">
            <v>Neant</v>
          </cell>
          <cell r="BP46" t="str">
            <v>Neant</v>
          </cell>
          <cell r="BR46" t="str">
            <v>Neant</v>
          </cell>
          <cell r="BS46" t="str">
            <v>Neant</v>
          </cell>
          <cell r="BT46" t="str">
            <v>Neant</v>
          </cell>
          <cell r="BV46" t="str">
            <v>Neant</v>
          </cell>
          <cell r="BW46" t="str">
            <v>Neant</v>
          </cell>
          <cell r="BX46" t="str">
            <v>Neant</v>
          </cell>
          <cell r="BZ46" t="str">
            <v>Neant</v>
          </cell>
          <cell r="CA46" t="str">
            <v>Neant</v>
          </cell>
          <cell r="CB46" t="str">
            <v>Neant</v>
          </cell>
          <cell r="CD46" t="str">
            <v>Neant</v>
          </cell>
          <cell r="CE46" t="str">
            <v>Neant</v>
          </cell>
          <cell r="CF46" t="str">
            <v>Neant</v>
          </cell>
          <cell r="CH46" t="str">
            <v>Neant</v>
          </cell>
          <cell r="CI46" t="str">
            <v>Neant</v>
          </cell>
          <cell r="CJ46" t="str">
            <v>Neant</v>
          </cell>
          <cell r="CL46" t="str">
            <v>Neant</v>
          </cell>
          <cell r="CM46" t="str">
            <v>Neant</v>
          </cell>
          <cell r="CN46" t="str">
            <v>Neant</v>
          </cell>
          <cell r="CP46" t="str">
            <v>Neant</v>
          </cell>
          <cell r="CQ46" t="str">
            <v>Neant</v>
          </cell>
          <cell r="CR46" t="str">
            <v>Neant</v>
          </cell>
          <cell r="CT46" t="str">
            <v>Neant</v>
          </cell>
          <cell r="CU46" t="str">
            <v>Neant</v>
          </cell>
          <cell r="CV46" t="str">
            <v>Neant</v>
          </cell>
          <cell r="CX46" t="str">
            <v>Neant</v>
          </cell>
          <cell r="CY46" t="str">
            <v>Neant</v>
          </cell>
          <cell r="CZ46" t="str">
            <v>Neant</v>
          </cell>
          <cell r="DB46">
            <v>24</v>
          </cell>
          <cell r="DC46">
            <v>12500</v>
          </cell>
          <cell r="DF46">
            <v>24</v>
          </cell>
          <cell r="DG46">
            <v>12500</v>
          </cell>
          <cell r="DJ46">
            <v>24</v>
          </cell>
          <cell r="DK46">
            <v>12500</v>
          </cell>
          <cell r="DL46">
            <v>12868.125</v>
          </cell>
          <cell r="DN46">
            <v>24</v>
          </cell>
          <cell r="DO46">
            <v>12500</v>
          </cell>
          <cell r="DP46">
            <v>12868.125</v>
          </cell>
          <cell r="DR46">
            <v>24</v>
          </cell>
          <cell r="DS46">
            <v>12500</v>
          </cell>
          <cell r="DT46">
            <v>12868.125</v>
          </cell>
          <cell r="DV46">
            <v>24</v>
          </cell>
          <cell r="DW46">
            <v>12500</v>
          </cell>
          <cell r="DX46">
            <v>12868.125</v>
          </cell>
          <cell r="DZ46" t="str">
            <v>Neant</v>
          </cell>
          <cell r="EA46" t="str">
            <v>Neant</v>
          </cell>
          <cell r="EB46" t="str">
            <v>Neant</v>
          </cell>
          <cell r="ED46" t="str">
            <v>Neant</v>
          </cell>
          <cell r="EE46" t="str">
            <v>Neant</v>
          </cell>
          <cell r="EF46" t="str">
            <v>Neant</v>
          </cell>
          <cell r="EH46" t="str">
            <v>Neant</v>
          </cell>
          <cell r="EI46" t="str">
            <v>Neant</v>
          </cell>
          <cell r="EJ46" t="str">
            <v>Neant</v>
          </cell>
          <cell r="EL46" t="str">
            <v>Neant</v>
          </cell>
          <cell r="EM46" t="str">
            <v>Neant</v>
          </cell>
          <cell r="EN46" t="str">
            <v>Neant</v>
          </cell>
          <cell r="EP46" t="str">
            <v>Neant</v>
          </cell>
          <cell r="EQ46" t="str">
            <v>Neant</v>
          </cell>
          <cell r="ER46" t="str">
            <v>Neant</v>
          </cell>
          <cell r="ET46" t="str">
            <v>Neant</v>
          </cell>
          <cell r="EU46" t="str">
            <v>Neant</v>
          </cell>
          <cell r="EV46" t="str">
            <v>Neant</v>
          </cell>
          <cell r="EX46" t="str">
            <v>Neant</v>
          </cell>
          <cell r="EY46" t="str">
            <v>Neant</v>
          </cell>
          <cell r="EZ46" t="str">
            <v>Neant</v>
          </cell>
          <cell r="FB46" t="str">
            <v>Neant</v>
          </cell>
          <cell r="FC46" t="str">
            <v>Neant</v>
          </cell>
          <cell r="FD46" t="str">
            <v>Neant</v>
          </cell>
          <cell r="FF46" t="str">
            <v>Neant</v>
          </cell>
          <cell r="FG46" t="str">
            <v>Neant</v>
          </cell>
          <cell r="FH46" t="str">
            <v>Neant</v>
          </cell>
          <cell r="FJ46" t="str">
            <v>Neant</v>
          </cell>
          <cell r="FK46" t="str">
            <v>Neant</v>
          </cell>
          <cell r="FL46" t="str">
            <v>Neant</v>
          </cell>
          <cell r="FN46" t="str">
            <v>Neant</v>
          </cell>
          <cell r="FO46" t="str">
            <v>Neant</v>
          </cell>
          <cell r="FP46" t="str">
            <v>Neant</v>
          </cell>
          <cell r="FR46" t="str">
            <v>Neant</v>
          </cell>
          <cell r="FS46" t="str">
            <v>Neant</v>
          </cell>
          <cell r="FT46" t="str">
            <v>Neant</v>
          </cell>
          <cell r="FV46" t="str">
            <v>Neant</v>
          </cell>
          <cell r="FW46" t="str">
            <v>Neant</v>
          </cell>
          <cell r="FX46" t="str">
            <v>Neant</v>
          </cell>
          <cell r="FZ46" t="str">
            <v>Neant</v>
          </cell>
          <cell r="GA46" t="str">
            <v>Neant</v>
          </cell>
          <cell r="GB46" t="str">
            <v>Neant</v>
          </cell>
          <cell r="GD46" t="str">
            <v>Neant</v>
          </cell>
          <cell r="GE46" t="str">
            <v>Neant</v>
          </cell>
          <cell r="GF46" t="str">
            <v>Neant</v>
          </cell>
          <cell r="GH46" t="str">
            <v>Neant</v>
          </cell>
          <cell r="GI46" t="str">
            <v>Neant</v>
          </cell>
          <cell r="GJ46" t="str">
            <v>Neant</v>
          </cell>
          <cell r="GL46" t="str">
            <v>Neant</v>
          </cell>
          <cell r="GM46" t="str">
            <v>Neant</v>
          </cell>
          <cell r="GN46" t="str">
            <v>Neant</v>
          </cell>
          <cell r="GP46" t="str">
            <v>Neant</v>
          </cell>
          <cell r="GQ46" t="str">
            <v>Neant</v>
          </cell>
          <cell r="GR46" t="str">
            <v>Neant</v>
          </cell>
          <cell r="GT46" t="str">
            <v>Neant</v>
          </cell>
          <cell r="GU46" t="str">
            <v>Neant</v>
          </cell>
          <cell r="GV46" t="str">
            <v>Neant</v>
          </cell>
          <cell r="GX46" t="str">
            <v>Neant</v>
          </cell>
          <cell r="GY46" t="str">
            <v>Neant</v>
          </cell>
          <cell r="GZ46" t="str">
            <v>Neant</v>
          </cell>
          <cell r="HB46" t="str">
            <v>Neant</v>
          </cell>
          <cell r="HC46" t="str">
            <v>Neant</v>
          </cell>
          <cell r="HD46" t="str">
            <v>Neant</v>
          </cell>
          <cell r="HF46" t="str">
            <v>Neant</v>
          </cell>
          <cell r="HG46" t="str">
            <v>Neant</v>
          </cell>
          <cell r="HH46" t="str">
            <v>Neant</v>
          </cell>
          <cell r="HJ46" t="str">
            <v>Neant</v>
          </cell>
          <cell r="HK46" t="str">
            <v>Neant</v>
          </cell>
          <cell r="HL46" t="str">
            <v>Neant</v>
          </cell>
          <cell r="HN46" t="str">
            <v>Neant</v>
          </cell>
          <cell r="HO46" t="str">
            <v>Neant</v>
          </cell>
          <cell r="HP46" t="str">
            <v>Neant</v>
          </cell>
          <cell r="HR46" t="str">
            <v>Neant</v>
          </cell>
          <cell r="HS46" t="str">
            <v>Neant</v>
          </cell>
          <cell r="HT46" t="str">
            <v>Neant</v>
          </cell>
          <cell r="ID46" t="str">
            <v>Neant</v>
          </cell>
          <cell r="IE46" t="str">
            <v>Neant</v>
          </cell>
          <cell r="IF46" t="str">
            <v>Neant</v>
          </cell>
          <cell r="IH46" t="str">
            <v>Neant</v>
          </cell>
          <cell r="II46" t="str">
            <v>Neant</v>
          </cell>
          <cell r="IJ46" t="str">
            <v>Neant</v>
          </cell>
          <cell r="IL46" t="str">
            <v>Neant</v>
          </cell>
          <cell r="IM46" t="str">
            <v>Neant</v>
          </cell>
          <cell r="IN46" t="str">
            <v>Neant</v>
          </cell>
          <cell r="IP46" t="str">
            <v>Neant</v>
          </cell>
          <cell r="IQ46" t="str">
            <v>Neant</v>
          </cell>
          <cell r="IR46" t="str">
            <v>Neant</v>
          </cell>
          <cell r="IT46" t="str">
            <v>Neant</v>
          </cell>
          <cell r="IU46" t="str">
            <v>Neant</v>
          </cell>
          <cell r="IV46" t="str">
            <v>Neant</v>
          </cell>
        </row>
        <row r="47">
          <cell r="R47" t="str">
            <v>Neant</v>
          </cell>
          <cell r="S47" t="str">
            <v>Neant</v>
          </cell>
          <cell r="T47" t="str">
            <v>Neant</v>
          </cell>
          <cell r="V47" t="str">
            <v>Neant</v>
          </cell>
          <cell r="W47" t="str">
            <v>Neant</v>
          </cell>
          <cell r="X47" t="str">
            <v>Neant</v>
          </cell>
          <cell r="Z47" t="str">
            <v>Neant</v>
          </cell>
          <cell r="AA47" t="str">
            <v>Neant</v>
          </cell>
          <cell r="AB47" t="str">
            <v>Neant</v>
          </cell>
          <cell r="AD47" t="str">
            <v>Neant</v>
          </cell>
          <cell r="AE47" t="str">
            <v>Neant</v>
          </cell>
          <cell r="AF47" t="str">
            <v>Neant</v>
          </cell>
          <cell r="AH47" t="str">
            <v>Neant</v>
          </cell>
          <cell r="AI47" t="str">
            <v>Neant</v>
          </cell>
          <cell r="AJ47" t="str">
            <v>Neant</v>
          </cell>
          <cell r="AL47" t="str">
            <v>Neant</v>
          </cell>
          <cell r="AM47" t="str">
            <v>Neant</v>
          </cell>
          <cell r="AN47" t="str">
            <v>Neant</v>
          </cell>
          <cell r="AP47" t="str">
            <v>Neant</v>
          </cell>
          <cell r="AQ47" t="str">
            <v>Neant</v>
          </cell>
          <cell r="AR47" t="str">
            <v>Neant</v>
          </cell>
          <cell r="AT47" t="str">
            <v>Neant</v>
          </cell>
          <cell r="AU47" t="str">
            <v>Neant</v>
          </cell>
          <cell r="AV47" t="str">
            <v>Neant</v>
          </cell>
          <cell r="AX47" t="str">
            <v>Neant</v>
          </cell>
          <cell r="AY47" t="str">
            <v>Neant</v>
          </cell>
          <cell r="AZ47" t="str">
            <v>Neant</v>
          </cell>
          <cell r="BB47" t="str">
            <v>Neant</v>
          </cell>
          <cell r="BC47" t="str">
            <v>Neant</v>
          </cell>
          <cell r="BD47" t="str">
            <v>Neant</v>
          </cell>
          <cell r="BF47" t="str">
            <v>Neant</v>
          </cell>
          <cell r="BG47" t="str">
            <v>Neant</v>
          </cell>
          <cell r="BH47" t="str">
            <v>Neant</v>
          </cell>
          <cell r="BJ47" t="str">
            <v>Neant</v>
          </cell>
          <cell r="BK47" t="str">
            <v>Neant</v>
          </cell>
          <cell r="BL47" t="str">
            <v>Neant</v>
          </cell>
          <cell r="BN47" t="str">
            <v>Neant</v>
          </cell>
          <cell r="BO47" t="str">
            <v>Neant</v>
          </cell>
          <cell r="BP47" t="str">
            <v>Neant</v>
          </cell>
          <cell r="BR47" t="str">
            <v>Neant</v>
          </cell>
          <cell r="BS47" t="str">
            <v>Neant</v>
          </cell>
          <cell r="BT47" t="str">
            <v>Neant</v>
          </cell>
          <cell r="BV47" t="str">
            <v>Neant</v>
          </cell>
          <cell r="BW47" t="str">
            <v>Neant</v>
          </cell>
          <cell r="BX47" t="str">
            <v>Neant</v>
          </cell>
          <cell r="BZ47" t="str">
            <v>Neant</v>
          </cell>
          <cell r="CA47" t="str">
            <v>Neant</v>
          </cell>
          <cell r="CB47" t="str">
            <v>Neant</v>
          </cell>
          <cell r="CD47" t="str">
            <v>Neant</v>
          </cell>
          <cell r="CE47" t="str">
            <v>Neant</v>
          </cell>
          <cell r="CF47" t="str">
            <v>Neant</v>
          </cell>
          <cell r="CH47" t="str">
            <v>Neant</v>
          </cell>
          <cell r="CI47" t="str">
            <v>Neant</v>
          </cell>
          <cell r="CJ47" t="str">
            <v>Neant</v>
          </cell>
          <cell r="CL47" t="str">
            <v>Neant</v>
          </cell>
          <cell r="CM47" t="str">
            <v>Neant</v>
          </cell>
          <cell r="CN47" t="str">
            <v>Neant</v>
          </cell>
          <cell r="CP47" t="str">
            <v>Neant</v>
          </cell>
          <cell r="CQ47" t="str">
            <v>Neant</v>
          </cell>
          <cell r="CR47" t="str">
            <v>Neant</v>
          </cell>
          <cell r="CT47" t="str">
            <v>Neant</v>
          </cell>
          <cell r="CU47" t="str">
            <v>Neant</v>
          </cell>
          <cell r="CV47" t="str">
            <v>Neant</v>
          </cell>
          <cell r="CX47" t="str">
            <v>Neant</v>
          </cell>
          <cell r="CY47" t="str">
            <v>Neant</v>
          </cell>
          <cell r="CZ47" t="str">
            <v>Neant</v>
          </cell>
          <cell r="DB47" t="str">
            <v>Neant</v>
          </cell>
          <cell r="DC47" t="str">
            <v>Neant</v>
          </cell>
          <cell r="DD47" t="str">
            <v>Neant</v>
          </cell>
          <cell r="DF47">
            <v>24</v>
          </cell>
          <cell r="DG47">
            <v>15000</v>
          </cell>
          <cell r="DJ47" t="str">
            <v>Neant</v>
          </cell>
          <cell r="DK47" t="str">
            <v>Neant</v>
          </cell>
          <cell r="DL47" t="str">
            <v>Neant</v>
          </cell>
          <cell r="DN47" t="str">
            <v>Neant</v>
          </cell>
          <cell r="DO47" t="str">
            <v>Neant</v>
          </cell>
          <cell r="DP47" t="str">
            <v>Neant</v>
          </cell>
          <cell r="DR47" t="str">
            <v>Neant</v>
          </cell>
          <cell r="DS47" t="str">
            <v>Neant</v>
          </cell>
          <cell r="DT47" t="str">
            <v>Neant</v>
          </cell>
          <cell r="DV47" t="str">
            <v>Neant</v>
          </cell>
          <cell r="DW47" t="str">
            <v>Neant</v>
          </cell>
          <cell r="DX47" t="str">
            <v>Neant</v>
          </cell>
          <cell r="DZ47" t="str">
            <v>Neant</v>
          </cell>
          <cell r="EA47" t="str">
            <v>Neant</v>
          </cell>
          <cell r="EB47" t="str">
            <v>Neant</v>
          </cell>
          <cell r="ED47" t="str">
            <v>Neant</v>
          </cell>
          <cell r="EE47" t="str">
            <v>Neant</v>
          </cell>
          <cell r="EF47" t="str">
            <v>Neant</v>
          </cell>
          <cell r="EH47" t="str">
            <v>Neant</v>
          </cell>
          <cell r="EI47" t="str">
            <v>Neant</v>
          </cell>
          <cell r="EJ47" t="str">
            <v>Neant</v>
          </cell>
          <cell r="EL47" t="str">
            <v>Neant</v>
          </cell>
          <cell r="EM47" t="str">
            <v>Neant</v>
          </cell>
          <cell r="EN47" t="str">
            <v>Neant</v>
          </cell>
          <cell r="EP47" t="str">
            <v>Neant</v>
          </cell>
          <cell r="EQ47" t="str">
            <v>Neant</v>
          </cell>
          <cell r="ER47" t="str">
            <v>Neant</v>
          </cell>
          <cell r="ET47" t="str">
            <v>Neant</v>
          </cell>
          <cell r="EU47" t="str">
            <v>Neant</v>
          </cell>
          <cell r="EV47" t="str">
            <v>Neant</v>
          </cell>
          <cell r="EX47" t="str">
            <v>Neant</v>
          </cell>
          <cell r="EY47" t="str">
            <v>Neant</v>
          </cell>
          <cell r="EZ47" t="str">
            <v>Neant</v>
          </cell>
          <cell r="FB47" t="str">
            <v>Neant</v>
          </cell>
          <cell r="FC47" t="str">
            <v>Neant</v>
          </cell>
          <cell r="FD47" t="str">
            <v>Neant</v>
          </cell>
          <cell r="FF47" t="str">
            <v>Neant</v>
          </cell>
          <cell r="FG47" t="str">
            <v>Neant</v>
          </cell>
          <cell r="FH47" t="str">
            <v>Neant</v>
          </cell>
          <cell r="FJ47" t="str">
            <v>Neant</v>
          </cell>
          <cell r="FK47" t="str">
            <v>Neant</v>
          </cell>
          <cell r="FL47" t="str">
            <v>Neant</v>
          </cell>
          <cell r="FN47" t="str">
            <v>Neant</v>
          </cell>
          <cell r="FO47" t="str">
            <v>Neant</v>
          </cell>
          <cell r="FP47" t="str">
            <v>Neant</v>
          </cell>
          <cell r="FR47" t="str">
            <v>Neant</v>
          </cell>
          <cell r="FS47" t="str">
            <v>Neant</v>
          </cell>
          <cell r="FT47" t="str">
            <v>Neant</v>
          </cell>
          <cell r="FV47" t="str">
            <v>Neant</v>
          </cell>
          <cell r="FW47" t="str">
            <v>Neant</v>
          </cell>
          <cell r="FX47" t="str">
            <v>Neant</v>
          </cell>
          <cell r="FZ47" t="str">
            <v>Neant</v>
          </cell>
          <cell r="GA47" t="str">
            <v>Neant</v>
          </cell>
          <cell r="GB47" t="str">
            <v>Neant</v>
          </cell>
          <cell r="GD47" t="str">
            <v>Neant</v>
          </cell>
          <cell r="GE47" t="str">
            <v>Neant</v>
          </cell>
          <cell r="GF47" t="str">
            <v>Neant</v>
          </cell>
          <cell r="GH47" t="str">
            <v>Neant</v>
          </cell>
          <cell r="GI47" t="str">
            <v>Neant</v>
          </cell>
          <cell r="GJ47" t="str">
            <v>Neant</v>
          </cell>
          <cell r="GL47" t="str">
            <v>Neant</v>
          </cell>
          <cell r="GM47" t="str">
            <v>Neant</v>
          </cell>
          <cell r="GN47" t="str">
            <v>Neant</v>
          </cell>
          <cell r="GP47" t="str">
            <v>Neant</v>
          </cell>
          <cell r="GQ47" t="str">
            <v>Neant</v>
          </cell>
          <cell r="GR47" t="str">
            <v>Neant</v>
          </cell>
          <cell r="GT47" t="str">
            <v>Neant</v>
          </cell>
          <cell r="GU47" t="str">
            <v>Neant</v>
          </cell>
          <cell r="GV47" t="str">
            <v>Neant</v>
          </cell>
          <cell r="GX47" t="str">
            <v>Neant</v>
          </cell>
          <cell r="GY47" t="str">
            <v>Neant</v>
          </cell>
          <cell r="GZ47" t="str">
            <v>Neant</v>
          </cell>
          <cell r="HB47" t="str">
            <v>Neant</v>
          </cell>
          <cell r="HC47" t="str">
            <v>Neant</v>
          </cell>
          <cell r="HD47" t="str">
            <v>Neant</v>
          </cell>
          <cell r="HF47" t="str">
            <v>Neant</v>
          </cell>
          <cell r="HG47" t="str">
            <v>Neant</v>
          </cell>
          <cell r="HH47" t="str">
            <v>Neant</v>
          </cell>
          <cell r="HJ47" t="str">
            <v>Neant</v>
          </cell>
          <cell r="HK47" t="str">
            <v>Neant</v>
          </cell>
          <cell r="HL47" t="str">
            <v>Neant</v>
          </cell>
          <cell r="HN47" t="str">
            <v>Neant</v>
          </cell>
          <cell r="HO47" t="str">
            <v>Neant</v>
          </cell>
          <cell r="HP47" t="str">
            <v>Neant</v>
          </cell>
          <cell r="HR47" t="str">
            <v>Neant</v>
          </cell>
          <cell r="HS47" t="str">
            <v>Neant</v>
          </cell>
          <cell r="HT47" t="str">
            <v>Neant</v>
          </cell>
          <cell r="ID47" t="str">
            <v>Neant</v>
          </cell>
          <cell r="IE47" t="str">
            <v>Neant</v>
          </cell>
          <cell r="IF47" t="str">
            <v>Neant</v>
          </cell>
          <cell r="IH47" t="str">
            <v>Neant</v>
          </cell>
          <cell r="II47" t="str">
            <v>Neant</v>
          </cell>
          <cell r="IJ47" t="str">
            <v>Neant</v>
          </cell>
          <cell r="IL47" t="str">
            <v>Neant</v>
          </cell>
          <cell r="IM47" t="str">
            <v>Neant</v>
          </cell>
          <cell r="IN47" t="str">
            <v>Neant</v>
          </cell>
          <cell r="IP47" t="str">
            <v>Neant</v>
          </cell>
          <cell r="IQ47" t="str">
            <v>Neant</v>
          </cell>
          <cell r="IR47" t="str">
            <v>Neant</v>
          </cell>
          <cell r="IT47" t="str">
            <v>Neant</v>
          </cell>
          <cell r="IU47" t="str">
            <v>Neant</v>
          </cell>
          <cell r="IV47" t="str">
            <v>Neant</v>
          </cell>
        </row>
        <row r="48">
          <cell r="R48" t="str">
            <v>Neant</v>
          </cell>
          <cell r="S48" t="str">
            <v>Neant</v>
          </cell>
          <cell r="T48" t="str">
            <v>Neant</v>
          </cell>
          <cell r="V48" t="str">
            <v>Neant</v>
          </cell>
          <cell r="W48" t="str">
            <v>Neant</v>
          </cell>
          <cell r="X48" t="str">
            <v>Neant</v>
          </cell>
          <cell r="Z48" t="str">
            <v>Neant</v>
          </cell>
          <cell r="AA48" t="str">
            <v>Neant</v>
          </cell>
          <cell r="AB48" t="str">
            <v>Neant</v>
          </cell>
          <cell r="AD48" t="str">
            <v>Neant</v>
          </cell>
          <cell r="AE48" t="str">
            <v>Neant</v>
          </cell>
          <cell r="AF48" t="str">
            <v>Neant</v>
          </cell>
          <cell r="AH48" t="str">
            <v>Neant</v>
          </cell>
          <cell r="AI48" t="str">
            <v>Neant</v>
          </cell>
          <cell r="AJ48" t="str">
            <v>Neant</v>
          </cell>
          <cell r="AL48" t="str">
            <v>Neant</v>
          </cell>
          <cell r="AM48" t="str">
            <v>Neant</v>
          </cell>
          <cell r="AN48" t="str">
            <v>Neant</v>
          </cell>
          <cell r="AP48" t="str">
            <v>Neant</v>
          </cell>
          <cell r="AQ48" t="str">
            <v>Neant</v>
          </cell>
          <cell r="AR48" t="str">
            <v>Neant</v>
          </cell>
          <cell r="AT48" t="str">
            <v>Neant</v>
          </cell>
          <cell r="AU48" t="str">
            <v>Neant</v>
          </cell>
          <cell r="AV48" t="str">
            <v>Neant</v>
          </cell>
          <cell r="AX48" t="str">
            <v>Neant</v>
          </cell>
          <cell r="AY48" t="str">
            <v>Neant</v>
          </cell>
          <cell r="AZ48" t="str">
            <v>Neant</v>
          </cell>
          <cell r="BB48" t="str">
            <v>Neant</v>
          </cell>
          <cell r="BC48" t="str">
            <v>Neant</v>
          </cell>
          <cell r="BD48" t="str">
            <v>Neant</v>
          </cell>
          <cell r="BF48" t="str">
            <v>Neant</v>
          </cell>
          <cell r="BG48" t="str">
            <v>Neant</v>
          </cell>
          <cell r="BH48" t="str">
            <v>Neant</v>
          </cell>
          <cell r="BJ48" t="str">
            <v>Neant</v>
          </cell>
          <cell r="BK48" t="str">
            <v>Neant</v>
          </cell>
          <cell r="BL48" t="str">
            <v>Neant</v>
          </cell>
          <cell r="BN48" t="str">
            <v>Neant</v>
          </cell>
          <cell r="BO48" t="str">
            <v>Neant</v>
          </cell>
          <cell r="BP48" t="str">
            <v>Neant</v>
          </cell>
          <cell r="BR48" t="str">
            <v>Neant</v>
          </cell>
          <cell r="BS48" t="str">
            <v>Neant</v>
          </cell>
          <cell r="BT48" t="str">
            <v>Neant</v>
          </cell>
          <cell r="BV48" t="str">
            <v>Neant</v>
          </cell>
          <cell r="BW48" t="str">
            <v>Neant</v>
          </cell>
          <cell r="BX48" t="str">
            <v>Neant</v>
          </cell>
          <cell r="BZ48" t="str">
            <v>Neant</v>
          </cell>
          <cell r="CA48" t="str">
            <v>Neant</v>
          </cell>
          <cell r="CB48" t="str">
            <v>Neant</v>
          </cell>
          <cell r="CD48" t="str">
            <v>Neant</v>
          </cell>
          <cell r="CE48" t="str">
            <v>Neant</v>
          </cell>
          <cell r="CF48" t="str">
            <v>Neant</v>
          </cell>
          <cell r="CH48" t="str">
            <v>Neant</v>
          </cell>
          <cell r="CI48" t="str">
            <v>Neant</v>
          </cell>
          <cell r="CJ48" t="str">
            <v>Neant</v>
          </cell>
          <cell r="CL48" t="str">
            <v>Neant</v>
          </cell>
          <cell r="CM48" t="str">
            <v>Neant</v>
          </cell>
          <cell r="CN48" t="str">
            <v>Neant</v>
          </cell>
          <cell r="CP48" t="str">
            <v>Neant</v>
          </cell>
          <cell r="CQ48" t="str">
            <v>Neant</v>
          </cell>
          <cell r="CR48" t="str">
            <v>Neant</v>
          </cell>
          <cell r="CT48" t="str">
            <v>Neant</v>
          </cell>
          <cell r="CU48" t="str">
            <v>Neant</v>
          </cell>
          <cell r="CV48" t="str">
            <v>Neant</v>
          </cell>
          <cell r="CX48" t="str">
            <v>Neant</v>
          </cell>
          <cell r="CY48" t="str">
            <v>Neant</v>
          </cell>
          <cell r="CZ48" t="str">
            <v>Neant</v>
          </cell>
          <cell r="DB48" t="str">
            <v>Neant</v>
          </cell>
          <cell r="DC48" t="str">
            <v>Neant</v>
          </cell>
          <cell r="DD48" t="str">
            <v>Neant</v>
          </cell>
          <cell r="DF48">
            <v>24</v>
          </cell>
          <cell r="DG48">
            <v>12500</v>
          </cell>
          <cell r="DJ48">
            <v>24</v>
          </cell>
          <cell r="DK48">
            <v>12500</v>
          </cell>
          <cell r="DL48">
            <v>12868.125</v>
          </cell>
          <cell r="DN48">
            <v>24</v>
          </cell>
          <cell r="DO48">
            <v>12500</v>
          </cell>
          <cell r="DP48">
            <v>12868.125</v>
          </cell>
          <cell r="DR48">
            <v>24</v>
          </cell>
          <cell r="DS48">
            <v>12500</v>
          </cell>
          <cell r="DT48">
            <v>12868.125</v>
          </cell>
          <cell r="DV48" t="str">
            <v>Neant</v>
          </cell>
          <cell r="DW48" t="str">
            <v>Neant</v>
          </cell>
          <cell r="DX48" t="str">
            <v>Neant</v>
          </cell>
          <cell r="DZ48" t="str">
            <v>Neant</v>
          </cell>
          <cell r="EA48" t="str">
            <v>Neant</v>
          </cell>
          <cell r="EB48" t="str">
            <v>Neant</v>
          </cell>
          <cell r="ED48" t="str">
            <v>Neant</v>
          </cell>
          <cell r="EE48" t="str">
            <v>Neant</v>
          </cell>
          <cell r="EF48" t="str">
            <v>Neant</v>
          </cell>
          <cell r="EH48" t="str">
            <v>Neant</v>
          </cell>
          <cell r="EI48" t="str">
            <v>Neant</v>
          </cell>
          <cell r="EJ48" t="str">
            <v>Neant</v>
          </cell>
          <cell r="EL48" t="str">
            <v>Neant</v>
          </cell>
          <cell r="EM48" t="str">
            <v>Neant</v>
          </cell>
          <cell r="EN48" t="str">
            <v>Neant</v>
          </cell>
          <cell r="EP48" t="str">
            <v>Neant</v>
          </cell>
          <cell r="EQ48" t="str">
            <v>Neant</v>
          </cell>
          <cell r="ER48" t="str">
            <v>Neant</v>
          </cell>
          <cell r="ET48" t="str">
            <v>Neant</v>
          </cell>
          <cell r="EU48" t="str">
            <v>Neant</v>
          </cell>
          <cell r="EV48" t="str">
            <v>Neant</v>
          </cell>
          <cell r="EX48" t="str">
            <v>Neant</v>
          </cell>
          <cell r="EY48" t="str">
            <v>Neant</v>
          </cell>
          <cell r="EZ48" t="str">
            <v>Neant</v>
          </cell>
          <cell r="FB48" t="str">
            <v>Neant</v>
          </cell>
          <cell r="FC48" t="str">
            <v>Neant</v>
          </cell>
          <cell r="FD48" t="str">
            <v>Neant</v>
          </cell>
          <cell r="FF48" t="str">
            <v>Neant</v>
          </cell>
          <cell r="FG48" t="str">
            <v>Neant</v>
          </cell>
          <cell r="FH48" t="str">
            <v>Neant</v>
          </cell>
          <cell r="FJ48" t="str">
            <v>Neant</v>
          </cell>
          <cell r="FK48" t="str">
            <v>Neant</v>
          </cell>
          <cell r="FL48" t="str">
            <v>Neant</v>
          </cell>
          <cell r="FN48" t="str">
            <v>Neant</v>
          </cell>
          <cell r="FO48" t="str">
            <v>Neant</v>
          </cell>
          <cell r="FP48" t="str">
            <v>Neant</v>
          </cell>
          <cell r="FR48" t="str">
            <v>Neant</v>
          </cell>
          <cell r="FS48" t="str">
            <v>Neant</v>
          </cell>
          <cell r="FT48" t="str">
            <v>Neant</v>
          </cell>
          <cell r="FV48" t="str">
            <v>Neant</v>
          </cell>
          <cell r="FW48" t="str">
            <v>Neant</v>
          </cell>
          <cell r="FX48" t="str">
            <v>Neant</v>
          </cell>
          <cell r="FZ48" t="str">
            <v>Neant</v>
          </cell>
          <cell r="GA48" t="str">
            <v>Neant</v>
          </cell>
          <cell r="GB48" t="str">
            <v>Neant</v>
          </cell>
          <cell r="GD48" t="str">
            <v>Neant</v>
          </cell>
          <cell r="GE48" t="str">
            <v>Neant</v>
          </cell>
          <cell r="GF48" t="str">
            <v>Neant</v>
          </cell>
          <cell r="GH48" t="str">
            <v>Neant</v>
          </cell>
          <cell r="GI48" t="str">
            <v>Neant</v>
          </cell>
          <cell r="GJ48" t="str">
            <v>Neant</v>
          </cell>
          <cell r="GL48" t="str">
            <v>Neant</v>
          </cell>
          <cell r="GM48" t="str">
            <v>Neant</v>
          </cell>
          <cell r="GN48" t="str">
            <v>Neant</v>
          </cell>
          <cell r="GP48" t="str">
            <v>Neant</v>
          </cell>
          <cell r="GQ48" t="str">
            <v>Neant</v>
          </cell>
          <cell r="GR48" t="str">
            <v>Neant</v>
          </cell>
          <cell r="GT48" t="str">
            <v>Neant</v>
          </cell>
          <cell r="GU48" t="str">
            <v>Neant</v>
          </cell>
          <cell r="GV48" t="str">
            <v>Neant</v>
          </cell>
          <cell r="GX48" t="str">
            <v>Neant</v>
          </cell>
          <cell r="GY48" t="str">
            <v>Neant</v>
          </cell>
          <cell r="GZ48" t="str">
            <v>Neant</v>
          </cell>
          <cell r="HB48" t="str">
            <v>Neant</v>
          </cell>
          <cell r="HC48" t="str">
            <v>Neant</v>
          </cell>
          <cell r="HD48" t="str">
            <v>Neant</v>
          </cell>
          <cell r="HF48" t="str">
            <v>Neant</v>
          </cell>
          <cell r="HG48" t="str">
            <v>Neant</v>
          </cell>
          <cell r="HH48" t="str">
            <v>Neant</v>
          </cell>
          <cell r="HJ48" t="str">
            <v>Neant</v>
          </cell>
          <cell r="HK48" t="str">
            <v>Neant</v>
          </cell>
          <cell r="HL48" t="str">
            <v>Neant</v>
          </cell>
          <cell r="HN48" t="str">
            <v>Neant</v>
          </cell>
          <cell r="HO48" t="str">
            <v>Neant</v>
          </cell>
          <cell r="HP48" t="str">
            <v>Neant</v>
          </cell>
          <cell r="HR48" t="str">
            <v>Neant</v>
          </cell>
          <cell r="HS48" t="str">
            <v>Neant</v>
          </cell>
          <cell r="HT48" t="str">
            <v>Neant</v>
          </cell>
          <cell r="ID48" t="str">
            <v>Neant</v>
          </cell>
          <cell r="IE48" t="str">
            <v>Neant</v>
          </cell>
          <cell r="IF48" t="str">
            <v>Neant</v>
          </cell>
          <cell r="IH48" t="str">
            <v>Neant</v>
          </cell>
          <cell r="II48" t="str">
            <v>Neant</v>
          </cell>
          <cell r="IJ48" t="str">
            <v>Neant</v>
          </cell>
          <cell r="IL48" t="str">
            <v>Neant</v>
          </cell>
          <cell r="IM48" t="str">
            <v>Neant</v>
          </cell>
          <cell r="IN48" t="str">
            <v>Neant</v>
          </cell>
          <cell r="IP48" t="str">
            <v>Neant</v>
          </cell>
          <cell r="IQ48" t="str">
            <v>Neant</v>
          </cell>
          <cell r="IR48" t="str">
            <v>Neant</v>
          </cell>
          <cell r="IT48" t="str">
            <v>Neant</v>
          </cell>
          <cell r="IU48" t="str">
            <v>Neant</v>
          </cell>
          <cell r="IV48" t="str">
            <v>Neant</v>
          </cell>
        </row>
        <row r="49">
          <cell r="R49" t="str">
            <v>Neant</v>
          </cell>
          <cell r="S49" t="str">
            <v>Neant</v>
          </cell>
          <cell r="T49" t="str">
            <v>Neant</v>
          </cell>
          <cell r="V49" t="str">
            <v>Neant</v>
          </cell>
          <cell r="W49" t="str">
            <v>Neant</v>
          </cell>
          <cell r="X49" t="str">
            <v>Neant</v>
          </cell>
          <cell r="Z49" t="str">
            <v>Neant</v>
          </cell>
          <cell r="AA49" t="str">
            <v>Neant</v>
          </cell>
          <cell r="AB49" t="str">
            <v>Neant</v>
          </cell>
          <cell r="AD49" t="str">
            <v>Neant</v>
          </cell>
          <cell r="AE49" t="str">
            <v>Neant</v>
          </cell>
          <cell r="AF49" t="str">
            <v>Neant</v>
          </cell>
          <cell r="AH49" t="str">
            <v>Neant</v>
          </cell>
          <cell r="AI49" t="str">
            <v>Neant</v>
          </cell>
          <cell r="AJ49" t="str">
            <v>Neant</v>
          </cell>
          <cell r="AL49" t="str">
            <v>Neant</v>
          </cell>
          <cell r="AM49" t="str">
            <v>Neant</v>
          </cell>
          <cell r="AN49" t="str">
            <v>Neant</v>
          </cell>
          <cell r="AP49" t="str">
            <v>Neant</v>
          </cell>
          <cell r="AQ49" t="str">
            <v>Neant</v>
          </cell>
          <cell r="AR49" t="str">
            <v>Neant</v>
          </cell>
          <cell r="AT49" t="str">
            <v>Neant</v>
          </cell>
          <cell r="AU49" t="str">
            <v>Neant</v>
          </cell>
          <cell r="AV49" t="str">
            <v>Neant</v>
          </cell>
          <cell r="AX49" t="str">
            <v>Neant</v>
          </cell>
          <cell r="AY49" t="str">
            <v>Neant</v>
          </cell>
          <cell r="AZ49" t="str">
            <v>Neant</v>
          </cell>
          <cell r="BB49" t="str">
            <v>Neant</v>
          </cell>
          <cell r="BC49" t="str">
            <v>Neant</v>
          </cell>
          <cell r="BD49" t="str">
            <v>Neant</v>
          </cell>
          <cell r="BF49" t="str">
            <v>Neant</v>
          </cell>
          <cell r="BG49" t="str">
            <v>Neant</v>
          </cell>
          <cell r="BH49" t="str">
            <v>Neant</v>
          </cell>
          <cell r="BJ49" t="str">
            <v>Neant</v>
          </cell>
          <cell r="BK49" t="str">
            <v>Neant</v>
          </cell>
          <cell r="BL49" t="str">
            <v>Neant</v>
          </cell>
          <cell r="BN49" t="str">
            <v>Neant</v>
          </cell>
          <cell r="BO49" t="str">
            <v>Neant</v>
          </cell>
          <cell r="BP49" t="str">
            <v>Neant</v>
          </cell>
          <cell r="BR49" t="str">
            <v>Neant</v>
          </cell>
          <cell r="BS49" t="str">
            <v>Neant</v>
          </cell>
          <cell r="BT49" t="str">
            <v>Neant</v>
          </cell>
          <cell r="BV49" t="str">
            <v>Neant</v>
          </cell>
          <cell r="BW49" t="str">
            <v>Neant</v>
          </cell>
          <cell r="BX49" t="str">
            <v>Neant</v>
          </cell>
          <cell r="BZ49" t="str">
            <v>Neant</v>
          </cell>
          <cell r="CA49" t="str">
            <v>Neant</v>
          </cell>
          <cell r="CB49" t="str">
            <v>Neant</v>
          </cell>
          <cell r="CD49" t="str">
            <v>Neant</v>
          </cell>
          <cell r="CE49" t="str">
            <v>Neant</v>
          </cell>
          <cell r="CF49" t="str">
            <v>Neant</v>
          </cell>
          <cell r="CH49" t="str">
            <v>Neant</v>
          </cell>
          <cell r="CI49" t="str">
            <v>Neant</v>
          </cell>
          <cell r="CJ49" t="str">
            <v>Neant</v>
          </cell>
          <cell r="CL49" t="str">
            <v>Neant</v>
          </cell>
          <cell r="CM49" t="str">
            <v>Neant</v>
          </cell>
          <cell r="CN49" t="str">
            <v>Neant</v>
          </cell>
          <cell r="CP49" t="str">
            <v>Neant</v>
          </cell>
          <cell r="CQ49" t="str">
            <v>Neant</v>
          </cell>
          <cell r="CR49" t="str">
            <v>Neant</v>
          </cell>
          <cell r="CT49" t="str">
            <v>Neant</v>
          </cell>
          <cell r="CU49" t="str">
            <v>Neant</v>
          </cell>
          <cell r="CV49" t="str">
            <v>Neant</v>
          </cell>
          <cell r="CX49" t="str">
            <v>Neant</v>
          </cell>
          <cell r="CY49" t="str">
            <v>Neant</v>
          </cell>
          <cell r="CZ49" t="str">
            <v>Neant</v>
          </cell>
          <cell r="DB49" t="str">
            <v>Neant</v>
          </cell>
          <cell r="DC49" t="str">
            <v>Neant</v>
          </cell>
          <cell r="DD49" t="str">
            <v>Neant</v>
          </cell>
          <cell r="DF49">
            <v>24</v>
          </cell>
          <cell r="DG49">
            <v>12500</v>
          </cell>
          <cell r="DJ49">
            <v>24</v>
          </cell>
          <cell r="DK49">
            <v>12500</v>
          </cell>
          <cell r="DL49">
            <v>12868.125</v>
          </cell>
          <cell r="DN49">
            <v>24</v>
          </cell>
          <cell r="DO49">
            <v>12500</v>
          </cell>
          <cell r="DP49">
            <v>12868.125</v>
          </cell>
          <cell r="DR49">
            <v>24</v>
          </cell>
          <cell r="DS49">
            <v>12500</v>
          </cell>
          <cell r="DT49">
            <v>12868.125</v>
          </cell>
          <cell r="DV49">
            <v>24</v>
          </cell>
          <cell r="DW49">
            <v>12500</v>
          </cell>
          <cell r="DX49">
            <v>12868.125</v>
          </cell>
          <cell r="DZ49">
            <v>24</v>
          </cell>
          <cell r="EA49">
            <v>12500</v>
          </cell>
          <cell r="EB49">
            <v>12868.125</v>
          </cell>
          <cell r="ED49">
            <v>24</v>
          </cell>
          <cell r="EE49">
            <v>12500</v>
          </cell>
          <cell r="EF49">
            <v>12868.125</v>
          </cell>
          <cell r="EH49">
            <v>20.5</v>
          </cell>
          <cell r="EI49">
            <v>8500.08</v>
          </cell>
          <cell r="EJ49">
            <v>10343.1975</v>
          </cell>
          <cell r="EL49">
            <v>22</v>
          </cell>
          <cell r="EM49">
            <v>9166.74</v>
          </cell>
          <cell r="EN49">
            <v>9252.3581249999988</v>
          </cell>
          <cell r="EP49">
            <v>23</v>
          </cell>
          <cell r="EQ49">
            <v>9583.43</v>
          </cell>
          <cell r="ER49">
            <v>10524.9653125</v>
          </cell>
          <cell r="ET49">
            <v>10</v>
          </cell>
          <cell r="EU49">
            <v>4166.7</v>
          </cell>
          <cell r="EV49">
            <v>4576.0718750000005</v>
          </cell>
          <cell r="EX49">
            <v>24</v>
          </cell>
          <cell r="EY49">
            <v>10000.08</v>
          </cell>
          <cell r="EZ49">
            <v>10822.5725</v>
          </cell>
          <cell r="FB49">
            <v>21</v>
          </cell>
          <cell r="FC49">
            <v>8750.07</v>
          </cell>
          <cell r="FD49">
            <v>9529.7509375000009</v>
          </cell>
          <cell r="FF49">
            <v>26</v>
          </cell>
          <cell r="FG49">
            <v>13000</v>
          </cell>
          <cell r="FH49">
            <v>12441.25</v>
          </cell>
          <cell r="FJ49">
            <v>28.5</v>
          </cell>
          <cell r="FK49">
            <v>14250</v>
          </cell>
          <cell r="FL49">
            <v>13634.06</v>
          </cell>
          <cell r="FN49">
            <v>27</v>
          </cell>
          <cell r="FO49">
            <v>13500</v>
          </cell>
          <cell r="FP49">
            <v>12954.38</v>
          </cell>
          <cell r="FR49">
            <v>31.5</v>
          </cell>
          <cell r="FS49">
            <v>15750</v>
          </cell>
          <cell r="FT49">
            <v>15053.44</v>
          </cell>
          <cell r="FV49">
            <v>23</v>
          </cell>
          <cell r="FW49">
            <v>11500</v>
          </cell>
          <cell r="FX49">
            <v>11111.88</v>
          </cell>
          <cell r="FZ49">
            <v>22</v>
          </cell>
          <cell r="GA49">
            <v>11000</v>
          </cell>
          <cell r="GB49">
            <v>10628.75</v>
          </cell>
          <cell r="GD49">
            <v>22</v>
          </cell>
          <cell r="GE49">
            <v>11000</v>
          </cell>
          <cell r="GF49">
            <v>10628.75</v>
          </cell>
          <cell r="GH49">
            <v>0</v>
          </cell>
          <cell r="GI49" t="str">
            <v xml:space="preserve">Congé </v>
          </cell>
          <cell r="GJ49">
            <v>0</v>
          </cell>
          <cell r="GL49">
            <v>0</v>
          </cell>
          <cell r="GM49" t="str">
            <v>Absence</v>
          </cell>
          <cell r="GN49">
            <v>0</v>
          </cell>
          <cell r="GP49">
            <v>0</v>
          </cell>
          <cell r="GQ49" t="str">
            <v>Maladie</v>
          </cell>
          <cell r="GR49">
            <v>0</v>
          </cell>
          <cell r="GT49">
            <v>0</v>
          </cell>
          <cell r="GU49" t="str">
            <v xml:space="preserve">Maladie </v>
          </cell>
          <cell r="GV49">
            <v>0</v>
          </cell>
          <cell r="GX49">
            <v>4</v>
          </cell>
          <cell r="GY49">
            <v>2000</v>
          </cell>
          <cell r="GZ49">
            <v>1932.5</v>
          </cell>
          <cell r="HB49">
            <v>25.5</v>
          </cell>
          <cell r="HC49">
            <v>12750</v>
          </cell>
          <cell r="HD49">
            <v>13199.687</v>
          </cell>
          <cell r="HF49">
            <v>24</v>
          </cell>
          <cell r="HG49">
            <v>12000</v>
          </cell>
          <cell r="HH49">
            <v>11835</v>
          </cell>
          <cell r="HJ49">
            <v>25</v>
          </cell>
          <cell r="HK49">
            <v>12500</v>
          </cell>
          <cell r="HL49">
            <v>13248.13</v>
          </cell>
          <cell r="HN49">
            <v>22</v>
          </cell>
          <cell r="HO49">
            <v>11000</v>
          </cell>
          <cell r="HP49">
            <v>11728.75</v>
          </cell>
          <cell r="HR49">
            <v>23</v>
          </cell>
          <cell r="HS49">
            <v>11500</v>
          </cell>
          <cell r="HT49">
            <v>12181.87</v>
          </cell>
          <cell r="ID49">
            <v>0</v>
          </cell>
          <cell r="IE49" t="str">
            <v xml:space="preserve">Congé </v>
          </cell>
          <cell r="IF49">
            <v>0</v>
          </cell>
          <cell r="IH49">
            <v>20</v>
          </cell>
          <cell r="II49">
            <v>10000</v>
          </cell>
          <cell r="IJ49">
            <v>10662.5</v>
          </cell>
          <cell r="IL49">
            <v>16.5</v>
          </cell>
          <cell r="IM49">
            <v>8250</v>
          </cell>
          <cell r="IN49">
            <v>8596.56</v>
          </cell>
          <cell r="IP49">
            <v>20.5</v>
          </cell>
          <cell r="IQ49">
            <v>10250</v>
          </cell>
          <cell r="IR49">
            <v>10849.06</v>
          </cell>
          <cell r="IT49">
            <v>16.5</v>
          </cell>
          <cell r="IU49">
            <v>8250</v>
          </cell>
          <cell r="IV49">
            <v>8516.56</v>
          </cell>
        </row>
        <row r="50">
          <cell r="R50" t="str">
            <v>Neant</v>
          </cell>
          <cell r="S50" t="str">
            <v>Neant</v>
          </cell>
          <cell r="T50" t="str">
            <v>Neant</v>
          </cell>
          <cell r="V50" t="str">
            <v>Neant</v>
          </cell>
          <cell r="W50" t="str">
            <v>Neant</v>
          </cell>
          <cell r="X50" t="str">
            <v>Neant</v>
          </cell>
          <cell r="Z50" t="str">
            <v>Neant</v>
          </cell>
          <cell r="AA50" t="str">
            <v>Neant</v>
          </cell>
          <cell r="AB50" t="str">
            <v>Neant</v>
          </cell>
          <cell r="AD50" t="str">
            <v>Neant</v>
          </cell>
          <cell r="AE50" t="str">
            <v>Neant</v>
          </cell>
          <cell r="AF50" t="str">
            <v>Neant</v>
          </cell>
          <cell r="AH50" t="str">
            <v>Neant</v>
          </cell>
          <cell r="AI50" t="str">
            <v>Neant</v>
          </cell>
          <cell r="AJ50" t="str">
            <v>Neant</v>
          </cell>
          <cell r="AL50" t="str">
            <v>Neant</v>
          </cell>
          <cell r="AM50" t="str">
            <v>Neant</v>
          </cell>
          <cell r="AN50" t="str">
            <v>Neant</v>
          </cell>
          <cell r="AP50" t="str">
            <v>Neant</v>
          </cell>
          <cell r="AQ50" t="str">
            <v>Neant</v>
          </cell>
          <cell r="AR50" t="str">
            <v>Neant</v>
          </cell>
          <cell r="AT50" t="str">
            <v>Neant</v>
          </cell>
          <cell r="AU50" t="str">
            <v>Neant</v>
          </cell>
          <cell r="AV50" t="str">
            <v>Neant</v>
          </cell>
          <cell r="AX50" t="str">
            <v>Neant</v>
          </cell>
          <cell r="AY50" t="str">
            <v>Neant</v>
          </cell>
          <cell r="AZ50" t="str">
            <v>Neant</v>
          </cell>
          <cell r="BB50" t="str">
            <v>Neant</v>
          </cell>
          <cell r="BC50" t="str">
            <v>Neant</v>
          </cell>
          <cell r="BD50" t="str">
            <v>Neant</v>
          </cell>
          <cell r="BF50" t="str">
            <v>Neant</v>
          </cell>
          <cell r="BG50" t="str">
            <v>Neant</v>
          </cell>
          <cell r="BH50" t="str">
            <v>Neant</v>
          </cell>
          <cell r="BJ50" t="str">
            <v>Neant</v>
          </cell>
          <cell r="BK50" t="str">
            <v>Neant</v>
          </cell>
          <cell r="BL50" t="str">
            <v>Neant</v>
          </cell>
          <cell r="BN50" t="str">
            <v>Neant</v>
          </cell>
          <cell r="BO50" t="str">
            <v>Neant</v>
          </cell>
          <cell r="BP50" t="str">
            <v>Neant</v>
          </cell>
          <cell r="BR50" t="str">
            <v>Neant</v>
          </cell>
          <cell r="BS50" t="str">
            <v>Neant</v>
          </cell>
          <cell r="BT50" t="str">
            <v>Neant</v>
          </cell>
          <cell r="BV50" t="str">
            <v>Neant</v>
          </cell>
          <cell r="BW50" t="str">
            <v>Neant</v>
          </cell>
          <cell r="BX50" t="str">
            <v>Neant</v>
          </cell>
          <cell r="BZ50" t="str">
            <v>Neant</v>
          </cell>
          <cell r="CA50" t="str">
            <v>Neant</v>
          </cell>
          <cell r="CB50" t="str">
            <v>Neant</v>
          </cell>
          <cell r="CD50" t="str">
            <v>Neant</v>
          </cell>
          <cell r="CE50" t="str">
            <v>Neant</v>
          </cell>
          <cell r="CF50" t="str">
            <v>Neant</v>
          </cell>
          <cell r="CH50" t="str">
            <v>Neant</v>
          </cell>
          <cell r="CI50" t="str">
            <v>Neant</v>
          </cell>
          <cell r="CJ50" t="str">
            <v>Neant</v>
          </cell>
          <cell r="CL50" t="str">
            <v>Neant</v>
          </cell>
          <cell r="CM50" t="str">
            <v>Neant</v>
          </cell>
          <cell r="CN50" t="str">
            <v>Neant</v>
          </cell>
          <cell r="CP50" t="str">
            <v>Neant</v>
          </cell>
          <cell r="CQ50" t="str">
            <v>Neant</v>
          </cell>
          <cell r="CR50" t="str">
            <v>Neant</v>
          </cell>
          <cell r="CT50" t="str">
            <v>Neant</v>
          </cell>
          <cell r="CU50" t="str">
            <v>Neant</v>
          </cell>
          <cell r="CV50" t="str">
            <v>Neant</v>
          </cell>
          <cell r="CX50" t="str">
            <v>Neant</v>
          </cell>
          <cell r="CY50" t="str">
            <v>Neant</v>
          </cell>
          <cell r="CZ50" t="str">
            <v>Neant</v>
          </cell>
          <cell r="DB50" t="str">
            <v>Neant</v>
          </cell>
          <cell r="DC50" t="str">
            <v>Neant</v>
          </cell>
          <cell r="DD50" t="str">
            <v>Neant</v>
          </cell>
          <cell r="DF50">
            <v>24</v>
          </cell>
          <cell r="DG50">
            <v>12500</v>
          </cell>
          <cell r="DJ50">
            <v>24</v>
          </cell>
          <cell r="DK50">
            <v>12500</v>
          </cell>
          <cell r="DL50">
            <v>12868.125</v>
          </cell>
          <cell r="DN50">
            <v>24</v>
          </cell>
          <cell r="DO50">
            <v>12500</v>
          </cell>
          <cell r="DP50">
            <v>12868.125</v>
          </cell>
          <cell r="DR50">
            <v>24</v>
          </cell>
          <cell r="DS50">
            <v>12500</v>
          </cell>
          <cell r="DT50">
            <v>12868.125</v>
          </cell>
          <cell r="DV50">
            <v>24</v>
          </cell>
          <cell r="DW50">
            <v>12500</v>
          </cell>
          <cell r="DX50">
            <v>12868.125</v>
          </cell>
          <cell r="DZ50">
            <v>24</v>
          </cell>
          <cell r="EA50">
            <v>12500</v>
          </cell>
          <cell r="EB50">
            <v>12868.125</v>
          </cell>
          <cell r="ED50">
            <v>24</v>
          </cell>
          <cell r="EE50">
            <v>12500</v>
          </cell>
          <cell r="EF50">
            <v>12868.125</v>
          </cell>
          <cell r="EH50">
            <v>20.5</v>
          </cell>
          <cell r="EI50">
            <v>8500.08</v>
          </cell>
          <cell r="EJ50">
            <v>10343.1975</v>
          </cell>
          <cell r="EL50">
            <v>22</v>
          </cell>
          <cell r="EM50">
            <v>9166.74</v>
          </cell>
          <cell r="EN50">
            <v>9252.3581249999988</v>
          </cell>
          <cell r="EP50">
            <v>22</v>
          </cell>
          <cell r="EQ50">
            <v>9166.74</v>
          </cell>
          <cell r="ER50">
            <v>9252.3581249999988</v>
          </cell>
          <cell r="ET50">
            <v>10</v>
          </cell>
          <cell r="EU50">
            <v>4166.7</v>
          </cell>
          <cell r="EV50">
            <v>4226.0718750000005</v>
          </cell>
          <cell r="EX50">
            <v>25</v>
          </cell>
          <cell r="EY50">
            <v>10416.75</v>
          </cell>
          <cell r="EZ50">
            <v>10475.1796875</v>
          </cell>
          <cell r="FB50">
            <v>21.5</v>
          </cell>
          <cell r="FC50">
            <v>8958.4050000000007</v>
          </cell>
          <cell r="FD50">
            <v>9638.5545312499999</v>
          </cell>
          <cell r="FF50">
            <v>25</v>
          </cell>
          <cell r="FG50">
            <v>12500</v>
          </cell>
          <cell r="FH50">
            <v>11958.13</v>
          </cell>
          <cell r="FJ50">
            <v>23.5</v>
          </cell>
          <cell r="FK50">
            <v>11750</v>
          </cell>
          <cell r="FL50">
            <v>11278.44</v>
          </cell>
          <cell r="FN50">
            <v>24.5</v>
          </cell>
          <cell r="FO50">
            <v>12250</v>
          </cell>
          <cell r="FP50">
            <v>11731.56</v>
          </cell>
          <cell r="FR50">
            <v>30</v>
          </cell>
          <cell r="FS50">
            <v>15000</v>
          </cell>
          <cell r="FT50">
            <v>14343.75</v>
          </cell>
          <cell r="FV50">
            <v>23.5</v>
          </cell>
          <cell r="FW50">
            <v>11750</v>
          </cell>
          <cell r="FX50">
            <v>11353.44</v>
          </cell>
          <cell r="FZ50">
            <v>23</v>
          </cell>
          <cell r="GA50">
            <v>11500</v>
          </cell>
          <cell r="GB50">
            <v>11111.88</v>
          </cell>
          <cell r="GD50">
            <v>24</v>
          </cell>
          <cell r="GE50">
            <v>12000</v>
          </cell>
          <cell r="GF50">
            <v>11595</v>
          </cell>
          <cell r="GH50">
            <v>0</v>
          </cell>
          <cell r="GI50" t="str">
            <v xml:space="preserve">Congé </v>
          </cell>
          <cell r="GJ50">
            <v>0</v>
          </cell>
          <cell r="GL50">
            <v>23</v>
          </cell>
          <cell r="GM50">
            <v>11500</v>
          </cell>
          <cell r="GN50">
            <v>11111.88</v>
          </cell>
          <cell r="GP50">
            <v>16</v>
          </cell>
          <cell r="GQ50">
            <v>8000</v>
          </cell>
          <cell r="GR50">
            <v>7730</v>
          </cell>
          <cell r="GT50">
            <v>20</v>
          </cell>
          <cell r="GU50">
            <v>10000</v>
          </cell>
          <cell r="GV50">
            <v>9662.5</v>
          </cell>
          <cell r="GX50">
            <v>21</v>
          </cell>
          <cell r="GY50">
            <v>10500</v>
          </cell>
          <cell r="GZ50">
            <v>10145.625</v>
          </cell>
          <cell r="HB50">
            <v>23.5</v>
          </cell>
          <cell r="HC50">
            <v>11750</v>
          </cell>
          <cell r="HD50">
            <v>11938.437</v>
          </cell>
          <cell r="HF50">
            <v>20</v>
          </cell>
          <cell r="HG50">
            <v>10000</v>
          </cell>
          <cell r="HH50">
            <v>9662.5</v>
          </cell>
          <cell r="HJ50">
            <v>25</v>
          </cell>
          <cell r="HK50">
            <v>12500</v>
          </cell>
          <cell r="HL50">
            <v>13248.13</v>
          </cell>
          <cell r="HN50">
            <v>17</v>
          </cell>
          <cell r="HO50">
            <v>8500</v>
          </cell>
          <cell r="HP50">
            <v>9063.1200000000008</v>
          </cell>
          <cell r="HR50">
            <v>19</v>
          </cell>
          <cell r="HS50">
            <v>9500</v>
          </cell>
          <cell r="HT50">
            <v>10049.370000000001</v>
          </cell>
          <cell r="ID50">
            <v>0</v>
          </cell>
          <cell r="IE50" t="str">
            <v xml:space="preserve">Congé </v>
          </cell>
          <cell r="IF50">
            <v>0</v>
          </cell>
          <cell r="IH50">
            <v>18</v>
          </cell>
          <cell r="II50">
            <v>9000</v>
          </cell>
          <cell r="IJ50">
            <v>9596.25</v>
          </cell>
          <cell r="IL50">
            <v>20</v>
          </cell>
          <cell r="IM50">
            <v>10000</v>
          </cell>
          <cell r="IN50">
            <v>10502.5</v>
          </cell>
          <cell r="IP50">
            <v>18</v>
          </cell>
          <cell r="IQ50">
            <v>9000</v>
          </cell>
          <cell r="IR50">
            <v>9516.25</v>
          </cell>
          <cell r="IT50">
            <v>20</v>
          </cell>
          <cell r="IU50">
            <v>10000</v>
          </cell>
          <cell r="IV50">
            <v>10422.5</v>
          </cell>
        </row>
        <row r="51">
          <cell r="R51" t="str">
            <v>Neant</v>
          </cell>
          <cell r="S51" t="str">
            <v>Neant</v>
          </cell>
          <cell r="T51" t="str">
            <v>Neant</v>
          </cell>
          <cell r="V51" t="str">
            <v>Neant</v>
          </cell>
          <cell r="W51" t="str">
            <v>Neant</v>
          </cell>
          <cell r="X51" t="str">
            <v>Neant</v>
          </cell>
          <cell r="Z51" t="str">
            <v>Neant</v>
          </cell>
          <cell r="AA51" t="str">
            <v>Neant</v>
          </cell>
          <cell r="AB51" t="str">
            <v>Neant</v>
          </cell>
          <cell r="AD51" t="str">
            <v>Neant</v>
          </cell>
          <cell r="AE51" t="str">
            <v>Neant</v>
          </cell>
          <cell r="AF51" t="str">
            <v>Neant</v>
          </cell>
          <cell r="AH51" t="str">
            <v>Neant</v>
          </cell>
          <cell r="AI51" t="str">
            <v>Neant</v>
          </cell>
          <cell r="AJ51" t="str">
            <v>Neant</v>
          </cell>
          <cell r="AL51" t="str">
            <v>Neant</v>
          </cell>
          <cell r="AM51" t="str">
            <v>Neant</v>
          </cell>
          <cell r="AN51" t="str">
            <v>Neant</v>
          </cell>
          <cell r="AP51" t="str">
            <v>Neant</v>
          </cell>
          <cell r="AQ51" t="str">
            <v>Neant</v>
          </cell>
          <cell r="AR51" t="str">
            <v>Neant</v>
          </cell>
          <cell r="AT51" t="str">
            <v>Neant</v>
          </cell>
          <cell r="AU51" t="str">
            <v>Neant</v>
          </cell>
          <cell r="AV51" t="str">
            <v>Neant</v>
          </cell>
          <cell r="AX51" t="str">
            <v>Neant</v>
          </cell>
          <cell r="AY51" t="str">
            <v>Neant</v>
          </cell>
          <cell r="AZ51" t="str">
            <v>Neant</v>
          </cell>
          <cell r="BB51" t="str">
            <v>Neant</v>
          </cell>
          <cell r="BC51" t="str">
            <v>Neant</v>
          </cell>
          <cell r="BD51" t="str">
            <v>Neant</v>
          </cell>
          <cell r="BF51" t="str">
            <v>Neant</v>
          </cell>
          <cell r="BG51" t="str">
            <v>Neant</v>
          </cell>
          <cell r="BH51" t="str">
            <v>Neant</v>
          </cell>
          <cell r="BJ51" t="str">
            <v>Neant</v>
          </cell>
          <cell r="BK51" t="str">
            <v>Neant</v>
          </cell>
          <cell r="BL51" t="str">
            <v>Neant</v>
          </cell>
          <cell r="BN51" t="str">
            <v>Neant</v>
          </cell>
          <cell r="BO51" t="str">
            <v>Neant</v>
          </cell>
          <cell r="BP51" t="str">
            <v>Neant</v>
          </cell>
          <cell r="BR51" t="str">
            <v>Neant</v>
          </cell>
          <cell r="BS51" t="str">
            <v>Neant</v>
          </cell>
          <cell r="BT51" t="str">
            <v>Neant</v>
          </cell>
          <cell r="BV51" t="str">
            <v>Neant</v>
          </cell>
          <cell r="BW51" t="str">
            <v>Neant</v>
          </cell>
          <cell r="BX51" t="str">
            <v>Neant</v>
          </cell>
          <cell r="BZ51" t="str">
            <v>Neant</v>
          </cell>
          <cell r="CA51" t="str">
            <v>Neant</v>
          </cell>
          <cell r="CB51" t="str">
            <v>Neant</v>
          </cell>
          <cell r="CD51" t="str">
            <v>Neant</v>
          </cell>
          <cell r="CE51" t="str">
            <v>Neant</v>
          </cell>
          <cell r="CF51" t="str">
            <v>Neant</v>
          </cell>
          <cell r="CH51" t="str">
            <v>Neant</v>
          </cell>
          <cell r="CI51" t="str">
            <v>Neant</v>
          </cell>
          <cell r="CJ51" t="str">
            <v>Neant</v>
          </cell>
          <cell r="CL51" t="str">
            <v>Neant</v>
          </cell>
          <cell r="CM51" t="str">
            <v>Neant</v>
          </cell>
          <cell r="CN51" t="str">
            <v>Neant</v>
          </cell>
          <cell r="CP51" t="str">
            <v>Neant</v>
          </cell>
          <cell r="CQ51" t="str">
            <v>Neant</v>
          </cell>
          <cell r="CR51" t="str">
            <v>Neant</v>
          </cell>
          <cell r="CT51" t="str">
            <v>Neant</v>
          </cell>
          <cell r="CU51" t="str">
            <v>Neant</v>
          </cell>
          <cell r="CV51" t="str">
            <v>Neant</v>
          </cell>
          <cell r="CX51" t="str">
            <v>Neant</v>
          </cell>
          <cell r="CY51" t="str">
            <v>Neant</v>
          </cell>
          <cell r="CZ51" t="str">
            <v>Neant</v>
          </cell>
          <cell r="DB51" t="str">
            <v>Neant</v>
          </cell>
          <cell r="DC51" t="str">
            <v>Neant</v>
          </cell>
          <cell r="DD51" t="str">
            <v>Neant</v>
          </cell>
          <cell r="DF51">
            <v>24</v>
          </cell>
          <cell r="DG51">
            <v>12500</v>
          </cell>
          <cell r="DJ51">
            <v>24</v>
          </cell>
          <cell r="DK51">
            <v>12500</v>
          </cell>
          <cell r="DL51">
            <v>12868.125</v>
          </cell>
          <cell r="DN51">
            <v>24</v>
          </cell>
          <cell r="DO51">
            <v>12500</v>
          </cell>
          <cell r="DP51">
            <v>12868.125</v>
          </cell>
          <cell r="DR51">
            <v>24</v>
          </cell>
          <cell r="DS51">
            <v>12500</v>
          </cell>
          <cell r="DT51">
            <v>12868.125</v>
          </cell>
          <cell r="DV51">
            <v>24</v>
          </cell>
          <cell r="DW51">
            <v>12500</v>
          </cell>
          <cell r="DX51">
            <v>12868.125</v>
          </cell>
          <cell r="DZ51">
            <v>24</v>
          </cell>
          <cell r="EA51">
            <v>12500</v>
          </cell>
          <cell r="EB51">
            <v>12868.125</v>
          </cell>
          <cell r="ED51">
            <v>24</v>
          </cell>
          <cell r="EE51">
            <v>12500</v>
          </cell>
          <cell r="EF51">
            <v>12868.125</v>
          </cell>
          <cell r="EH51">
            <v>20.5</v>
          </cell>
          <cell r="EI51">
            <v>8500.08</v>
          </cell>
          <cell r="EJ51">
            <v>10343.1975</v>
          </cell>
          <cell r="EL51">
            <v>17</v>
          </cell>
          <cell r="EM51">
            <v>7083.39</v>
          </cell>
          <cell r="EN51">
            <v>7059.3221874999999</v>
          </cell>
          <cell r="EP51" t="str">
            <v xml:space="preserve">Congé 20 </v>
          </cell>
          <cell r="EQ51" t="str">
            <v>Cotis.CACOBATPH</v>
          </cell>
          <cell r="ER51">
            <v>0</v>
          </cell>
          <cell r="ET51" t="str">
            <v>Neant</v>
          </cell>
          <cell r="EU51" t="str">
            <v>Neant</v>
          </cell>
          <cell r="EV51" t="str">
            <v>Neant</v>
          </cell>
          <cell r="EX51" t="str">
            <v>Neant</v>
          </cell>
          <cell r="EY51" t="str">
            <v>Neant</v>
          </cell>
          <cell r="EZ51" t="str">
            <v>Neant</v>
          </cell>
          <cell r="FB51" t="str">
            <v>Neant</v>
          </cell>
          <cell r="FC51" t="str">
            <v>Neant</v>
          </cell>
          <cell r="FD51" t="str">
            <v>Neant</v>
          </cell>
          <cell r="FF51" t="str">
            <v>Neant</v>
          </cell>
          <cell r="FG51" t="str">
            <v>Neant</v>
          </cell>
          <cell r="FH51" t="str">
            <v>Neant</v>
          </cell>
          <cell r="FJ51" t="str">
            <v>Neant</v>
          </cell>
          <cell r="FK51" t="str">
            <v>Neant</v>
          </cell>
          <cell r="FL51" t="str">
            <v>Neant</v>
          </cell>
          <cell r="FN51" t="str">
            <v>Neant</v>
          </cell>
          <cell r="FO51" t="str">
            <v>Neant</v>
          </cell>
          <cell r="FP51" t="str">
            <v>Neant</v>
          </cell>
          <cell r="FR51" t="str">
            <v>Neant</v>
          </cell>
          <cell r="FS51" t="str">
            <v>Neant</v>
          </cell>
          <cell r="FT51" t="str">
            <v>Neant</v>
          </cell>
          <cell r="FV51" t="str">
            <v>Neant</v>
          </cell>
          <cell r="FW51" t="str">
            <v>Neant</v>
          </cell>
          <cell r="FX51" t="str">
            <v>Neant</v>
          </cell>
          <cell r="FZ51" t="str">
            <v>Neant</v>
          </cell>
          <cell r="GA51" t="str">
            <v>Neant</v>
          </cell>
          <cell r="GB51" t="str">
            <v>Neant</v>
          </cell>
          <cell r="GD51" t="str">
            <v>Neant</v>
          </cell>
          <cell r="GE51" t="str">
            <v>Neant</v>
          </cell>
          <cell r="GF51" t="str">
            <v>Neant</v>
          </cell>
          <cell r="GH51" t="str">
            <v>Neant</v>
          </cell>
          <cell r="GI51" t="str">
            <v>Neant</v>
          </cell>
          <cell r="GJ51" t="str">
            <v>Neant</v>
          </cell>
          <cell r="GL51" t="str">
            <v>Neant</v>
          </cell>
          <cell r="GM51" t="str">
            <v>Neant</v>
          </cell>
          <cell r="GN51" t="str">
            <v>Neant</v>
          </cell>
          <cell r="GP51" t="str">
            <v>Neant</v>
          </cell>
          <cell r="GQ51" t="str">
            <v>Neant</v>
          </cell>
          <cell r="GR51" t="str">
            <v>Neant</v>
          </cell>
          <cell r="GT51" t="str">
            <v>Neant</v>
          </cell>
          <cell r="GU51" t="str">
            <v>Neant</v>
          </cell>
          <cell r="GV51" t="str">
            <v>Neant</v>
          </cell>
          <cell r="GX51" t="str">
            <v>Neant</v>
          </cell>
          <cell r="GY51" t="str">
            <v>Neant</v>
          </cell>
          <cell r="GZ51" t="str">
            <v>Neant</v>
          </cell>
          <cell r="HB51" t="str">
            <v>Neant</v>
          </cell>
          <cell r="HC51" t="str">
            <v>Neant</v>
          </cell>
          <cell r="HD51" t="str">
            <v>Neant</v>
          </cell>
          <cell r="HF51" t="str">
            <v>Neant</v>
          </cell>
          <cell r="HG51" t="str">
            <v>Neant</v>
          </cell>
          <cell r="HH51" t="str">
            <v>Neant</v>
          </cell>
          <cell r="HJ51" t="str">
            <v>Neant</v>
          </cell>
          <cell r="HK51" t="str">
            <v>Neant</v>
          </cell>
          <cell r="HL51" t="str">
            <v>Neant</v>
          </cell>
          <cell r="HN51" t="str">
            <v>Neant</v>
          </cell>
          <cell r="HO51" t="str">
            <v>Neant</v>
          </cell>
          <cell r="HP51" t="str">
            <v>Neant</v>
          </cell>
          <cell r="HR51" t="str">
            <v>Neant</v>
          </cell>
          <cell r="HS51" t="str">
            <v>Neant</v>
          </cell>
          <cell r="HT51" t="str">
            <v>Neant</v>
          </cell>
          <cell r="ID51" t="str">
            <v>Neant</v>
          </cell>
          <cell r="IE51" t="str">
            <v>Neant</v>
          </cell>
          <cell r="IF51" t="str">
            <v>Neant</v>
          </cell>
          <cell r="IH51" t="str">
            <v>Neant</v>
          </cell>
          <cell r="II51" t="str">
            <v>Neant</v>
          </cell>
          <cell r="IJ51" t="str">
            <v>Neant</v>
          </cell>
          <cell r="IL51" t="str">
            <v>Neant</v>
          </cell>
          <cell r="IM51" t="str">
            <v>Neant</v>
          </cell>
          <cell r="IN51" t="str">
            <v>Neant</v>
          </cell>
          <cell r="IP51" t="str">
            <v>Neant</v>
          </cell>
          <cell r="IQ51" t="str">
            <v>Neant</v>
          </cell>
          <cell r="IR51" t="str">
            <v>Neant</v>
          </cell>
          <cell r="IT51" t="str">
            <v>Neant</v>
          </cell>
          <cell r="IU51" t="str">
            <v>Neant</v>
          </cell>
          <cell r="IV51" t="str">
            <v>Neant</v>
          </cell>
        </row>
        <row r="52">
          <cell r="R52" t="str">
            <v>Neant</v>
          </cell>
          <cell r="S52" t="str">
            <v>Neant</v>
          </cell>
          <cell r="T52" t="str">
            <v>Neant</v>
          </cell>
          <cell r="V52" t="str">
            <v>Neant</v>
          </cell>
          <cell r="W52" t="str">
            <v>Neant</v>
          </cell>
          <cell r="X52" t="str">
            <v>Neant</v>
          </cell>
          <cell r="Z52" t="str">
            <v>Neant</v>
          </cell>
          <cell r="AA52" t="str">
            <v>Neant</v>
          </cell>
          <cell r="AB52" t="str">
            <v>Neant</v>
          </cell>
          <cell r="AD52" t="str">
            <v>Neant</v>
          </cell>
          <cell r="AE52" t="str">
            <v>Neant</v>
          </cell>
          <cell r="AF52" t="str">
            <v>Neant</v>
          </cell>
          <cell r="AH52" t="str">
            <v>Neant</v>
          </cell>
          <cell r="AI52" t="str">
            <v>Neant</v>
          </cell>
          <cell r="AJ52" t="str">
            <v>Neant</v>
          </cell>
          <cell r="AL52" t="str">
            <v>Neant</v>
          </cell>
          <cell r="AM52" t="str">
            <v>Neant</v>
          </cell>
          <cell r="AN52" t="str">
            <v>Neant</v>
          </cell>
          <cell r="AP52" t="str">
            <v>Neant</v>
          </cell>
          <cell r="AQ52" t="str">
            <v>Neant</v>
          </cell>
          <cell r="AR52" t="str">
            <v>Neant</v>
          </cell>
          <cell r="AT52" t="str">
            <v>Neant</v>
          </cell>
          <cell r="AU52" t="str">
            <v>Neant</v>
          </cell>
          <cell r="AV52" t="str">
            <v>Neant</v>
          </cell>
          <cell r="AX52" t="str">
            <v>Neant</v>
          </cell>
          <cell r="AY52" t="str">
            <v>Neant</v>
          </cell>
          <cell r="AZ52" t="str">
            <v>Neant</v>
          </cell>
          <cell r="BB52" t="str">
            <v>Neant</v>
          </cell>
          <cell r="BC52" t="str">
            <v>Neant</v>
          </cell>
          <cell r="BD52" t="str">
            <v>Neant</v>
          </cell>
          <cell r="BF52" t="str">
            <v>Neant</v>
          </cell>
          <cell r="BG52" t="str">
            <v>Neant</v>
          </cell>
          <cell r="BH52" t="str">
            <v>Neant</v>
          </cell>
          <cell r="BJ52" t="str">
            <v>Neant</v>
          </cell>
          <cell r="BK52" t="str">
            <v>Neant</v>
          </cell>
          <cell r="BL52" t="str">
            <v>Neant</v>
          </cell>
          <cell r="BN52" t="str">
            <v>Neant</v>
          </cell>
          <cell r="BO52" t="str">
            <v>Neant</v>
          </cell>
          <cell r="BP52" t="str">
            <v>Neant</v>
          </cell>
          <cell r="BR52" t="str">
            <v>Neant</v>
          </cell>
          <cell r="BS52" t="str">
            <v>Neant</v>
          </cell>
          <cell r="BT52" t="str">
            <v>Neant</v>
          </cell>
          <cell r="BV52" t="str">
            <v>Neant</v>
          </cell>
          <cell r="BW52" t="str">
            <v>Neant</v>
          </cell>
          <cell r="BX52" t="str">
            <v>Neant</v>
          </cell>
          <cell r="BZ52" t="str">
            <v>Neant</v>
          </cell>
          <cell r="CA52" t="str">
            <v>Neant</v>
          </cell>
          <cell r="CB52" t="str">
            <v>Neant</v>
          </cell>
          <cell r="CD52" t="str">
            <v>Neant</v>
          </cell>
          <cell r="CE52" t="str">
            <v>Neant</v>
          </cell>
          <cell r="CF52" t="str">
            <v>Neant</v>
          </cell>
          <cell r="CH52" t="str">
            <v>Neant</v>
          </cell>
          <cell r="CI52" t="str">
            <v>Neant</v>
          </cell>
          <cell r="CJ52" t="str">
            <v>Neant</v>
          </cell>
          <cell r="CL52" t="str">
            <v>Neant</v>
          </cell>
          <cell r="CM52" t="str">
            <v>Neant</v>
          </cell>
          <cell r="CN52" t="str">
            <v>Neant</v>
          </cell>
          <cell r="CP52" t="str">
            <v>Neant</v>
          </cell>
          <cell r="CQ52" t="str">
            <v>Neant</v>
          </cell>
          <cell r="CR52" t="str">
            <v>Neant</v>
          </cell>
          <cell r="CT52" t="str">
            <v>Neant</v>
          </cell>
          <cell r="CU52" t="str">
            <v>Neant</v>
          </cell>
          <cell r="CV52" t="str">
            <v>Neant</v>
          </cell>
          <cell r="CX52" t="str">
            <v>Neant</v>
          </cell>
          <cell r="CY52" t="str">
            <v>Neant</v>
          </cell>
          <cell r="CZ52" t="str">
            <v>Neant</v>
          </cell>
          <cell r="DB52" t="str">
            <v>Neant</v>
          </cell>
          <cell r="DC52" t="str">
            <v>Neant</v>
          </cell>
          <cell r="DD52" t="str">
            <v>Neant</v>
          </cell>
          <cell r="DF52" t="str">
            <v>Neant</v>
          </cell>
          <cell r="DG52" t="str">
            <v>Neant</v>
          </cell>
          <cell r="DH52" t="str">
            <v>Neant</v>
          </cell>
          <cell r="DJ52" t="str">
            <v>Neant</v>
          </cell>
          <cell r="DK52" t="str">
            <v>Neant</v>
          </cell>
          <cell r="DL52" t="str">
            <v>Neant</v>
          </cell>
          <cell r="DN52">
            <v>48</v>
          </cell>
          <cell r="DO52">
            <v>37500</v>
          </cell>
          <cell r="DP52">
            <v>37064.379999999997</v>
          </cell>
          <cell r="DR52">
            <v>24</v>
          </cell>
          <cell r="DS52">
            <v>18750</v>
          </cell>
          <cell r="DT52">
            <v>18532.1875</v>
          </cell>
          <cell r="DV52">
            <v>24</v>
          </cell>
          <cell r="DW52">
            <v>18750</v>
          </cell>
          <cell r="DX52">
            <v>18532.1875</v>
          </cell>
          <cell r="DZ52" t="str">
            <v>Neant</v>
          </cell>
          <cell r="EA52" t="str">
            <v>Neant</v>
          </cell>
          <cell r="EB52" t="str">
            <v>Neant</v>
          </cell>
          <cell r="ED52" t="str">
            <v>Neant</v>
          </cell>
          <cell r="EE52" t="str">
            <v>Neant</v>
          </cell>
          <cell r="EF52" t="str">
            <v>Neant</v>
          </cell>
          <cell r="EH52" t="str">
            <v>Neant</v>
          </cell>
          <cell r="EI52" t="str">
            <v>Neant</v>
          </cell>
          <cell r="EJ52" t="str">
            <v>Neant</v>
          </cell>
          <cell r="EL52" t="str">
            <v>Neant</v>
          </cell>
          <cell r="EM52" t="str">
            <v>Neant</v>
          </cell>
          <cell r="EN52" t="str">
            <v>Neant</v>
          </cell>
          <cell r="EP52" t="str">
            <v>Neant</v>
          </cell>
          <cell r="EQ52" t="str">
            <v>Neant</v>
          </cell>
          <cell r="ER52" t="str">
            <v>Neant</v>
          </cell>
          <cell r="ET52" t="str">
            <v>Neant</v>
          </cell>
          <cell r="EU52" t="str">
            <v>Neant</v>
          </cell>
          <cell r="EV52" t="str">
            <v>Neant</v>
          </cell>
          <cell r="EX52" t="str">
            <v>Neant</v>
          </cell>
          <cell r="EY52" t="str">
            <v>Neant</v>
          </cell>
          <cell r="EZ52" t="str">
            <v>Neant</v>
          </cell>
          <cell r="FB52" t="str">
            <v>Neant</v>
          </cell>
          <cell r="FC52" t="str">
            <v>Neant</v>
          </cell>
          <cell r="FD52" t="str">
            <v>Neant</v>
          </cell>
          <cell r="FF52" t="str">
            <v>Neant</v>
          </cell>
          <cell r="FG52" t="str">
            <v>Neant</v>
          </cell>
          <cell r="FH52" t="str">
            <v>Neant</v>
          </cell>
          <cell r="FJ52" t="str">
            <v>Neant</v>
          </cell>
          <cell r="FK52" t="str">
            <v>Neant</v>
          </cell>
          <cell r="FL52" t="str">
            <v>Neant</v>
          </cell>
          <cell r="FN52" t="str">
            <v>Neant</v>
          </cell>
          <cell r="FO52" t="str">
            <v>Neant</v>
          </cell>
          <cell r="FP52" t="str">
            <v>Neant</v>
          </cell>
          <cell r="FR52" t="str">
            <v>Neant</v>
          </cell>
          <cell r="FS52" t="str">
            <v>Neant</v>
          </cell>
          <cell r="FT52" t="str">
            <v>Neant</v>
          </cell>
          <cell r="FV52" t="str">
            <v>Neant</v>
          </cell>
          <cell r="FW52" t="str">
            <v>Neant</v>
          </cell>
          <cell r="FX52" t="str">
            <v>Neant</v>
          </cell>
          <cell r="FZ52" t="str">
            <v>Neant</v>
          </cell>
          <cell r="GA52" t="str">
            <v>Neant</v>
          </cell>
          <cell r="GB52" t="str">
            <v>Neant</v>
          </cell>
          <cell r="GD52" t="str">
            <v>Neant</v>
          </cell>
          <cell r="GE52" t="str">
            <v>Neant</v>
          </cell>
          <cell r="GF52" t="str">
            <v>Neant</v>
          </cell>
          <cell r="GH52" t="str">
            <v>Neant</v>
          </cell>
          <cell r="GI52" t="str">
            <v>Neant</v>
          </cell>
          <cell r="GJ52" t="str">
            <v>Neant</v>
          </cell>
          <cell r="GL52" t="str">
            <v>Neant</v>
          </cell>
          <cell r="GM52" t="str">
            <v>Neant</v>
          </cell>
          <cell r="GN52" t="str">
            <v>Neant</v>
          </cell>
          <cell r="GP52" t="str">
            <v>Neant</v>
          </cell>
          <cell r="GQ52" t="str">
            <v>Neant</v>
          </cell>
          <cell r="GR52" t="str">
            <v>Neant</v>
          </cell>
          <cell r="GT52" t="str">
            <v>Neant</v>
          </cell>
          <cell r="GU52" t="str">
            <v>Neant</v>
          </cell>
          <cell r="GV52" t="str">
            <v>Neant</v>
          </cell>
          <cell r="GX52" t="str">
            <v>Neant</v>
          </cell>
          <cell r="GY52" t="str">
            <v>Neant</v>
          </cell>
          <cell r="GZ52" t="str">
            <v>Neant</v>
          </cell>
          <cell r="HB52" t="str">
            <v>Neant</v>
          </cell>
          <cell r="HC52" t="str">
            <v>Neant</v>
          </cell>
          <cell r="HD52" t="str">
            <v>Neant</v>
          </cell>
          <cell r="HF52" t="str">
            <v>Neant</v>
          </cell>
          <cell r="HG52" t="str">
            <v>Neant</v>
          </cell>
          <cell r="HH52" t="str">
            <v>Neant</v>
          </cell>
          <cell r="HJ52" t="str">
            <v>Neant</v>
          </cell>
          <cell r="HK52" t="str">
            <v>Neant</v>
          </cell>
          <cell r="HL52" t="str">
            <v>Neant</v>
          </cell>
          <cell r="HN52" t="str">
            <v>Neant</v>
          </cell>
          <cell r="HO52" t="str">
            <v>Neant</v>
          </cell>
          <cell r="HP52" t="str">
            <v>Neant</v>
          </cell>
          <cell r="HR52" t="str">
            <v>Neant</v>
          </cell>
          <cell r="HS52" t="str">
            <v>Neant</v>
          </cell>
          <cell r="HT52" t="str">
            <v>Neant</v>
          </cell>
          <cell r="ID52" t="str">
            <v>Neant</v>
          </cell>
          <cell r="IE52" t="str">
            <v>Neant</v>
          </cell>
          <cell r="IF52" t="str">
            <v>Neant</v>
          </cell>
          <cell r="IH52" t="str">
            <v>Neant</v>
          </cell>
          <cell r="II52" t="str">
            <v>Neant</v>
          </cell>
          <cell r="IJ52" t="str">
            <v>Neant</v>
          </cell>
          <cell r="IL52" t="str">
            <v>Neant</v>
          </cell>
          <cell r="IM52" t="str">
            <v>Neant</v>
          </cell>
          <cell r="IN52" t="str">
            <v>Neant</v>
          </cell>
          <cell r="IP52" t="str">
            <v>Neant</v>
          </cell>
          <cell r="IQ52" t="str">
            <v>Neant</v>
          </cell>
          <cell r="IR52" t="str">
            <v>Neant</v>
          </cell>
          <cell r="IT52" t="str">
            <v>Neant</v>
          </cell>
          <cell r="IU52" t="str">
            <v>Neant</v>
          </cell>
          <cell r="IV52" t="str">
            <v>Neant</v>
          </cell>
        </row>
        <row r="53">
          <cell r="R53" t="str">
            <v>Neant</v>
          </cell>
          <cell r="S53" t="str">
            <v>Neant</v>
          </cell>
          <cell r="T53" t="str">
            <v>Neant</v>
          </cell>
          <cell r="V53" t="str">
            <v>Neant</v>
          </cell>
          <cell r="W53" t="str">
            <v>Neant</v>
          </cell>
          <cell r="X53" t="str">
            <v>Neant</v>
          </cell>
          <cell r="Z53" t="str">
            <v>Neant</v>
          </cell>
          <cell r="AA53" t="str">
            <v>Neant</v>
          </cell>
          <cell r="AB53" t="str">
            <v>Neant</v>
          </cell>
          <cell r="AD53" t="str">
            <v>Neant</v>
          </cell>
          <cell r="AE53" t="str">
            <v>Neant</v>
          </cell>
          <cell r="AF53" t="str">
            <v>Neant</v>
          </cell>
          <cell r="AH53" t="str">
            <v>Neant</v>
          </cell>
          <cell r="AI53" t="str">
            <v>Neant</v>
          </cell>
          <cell r="AJ53" t="str">
            <v>Neant</v>
          </cell>
          <cell r="AL53" t="str">
            <v>Neant</v>
          </cell>
          <cell r="AM53" t="str">
            <v>Neant</v>
          </cell>
          <cell r="AN53" t="str">
            <v>Neant</v>
          </cell>
          <cell r="AP53" t="str">
            <v>Neant</v>
          </cell>
          <cell r="AQ53" t="str">
            <v>Neant</v>
          </cell>
          <cell r="AR53" t="str">
            <v>Neant</v>
          </cell>
          <cell r="AT53" t="str">
            <v>Neant</v>
          </cell>
          <cell r="AU53" t="str">
            <v>Neant</v>
          </cell>
          <cell r="AV53" t="str">
            <v>Neant</v>
          </cell>
          <cell r="AX53" t="str">
            <v>Neant</v>
          </cell>
          <cell r="AY53" t="str">
            <v>Neant</v>
          </cell>
          <cell r="AZ53" t="str">
            <v>Neant</v>
          </cell>
          <cell r="BB53" t="str">
            <v>Neant</v>
          </cell>
          <cell r="BC53" t="str">
            <v>Neant</v>
          </cell>
          <cell r="BD53" t="str">
            <v>Neant</v>
          </cell>
          <cell r="BF53" t="str">
            <v>Neant</v>
          </cell>
          <cell r="BG53" t="str">
            <v>Neant</v>
          </cell>
          <cell r="BH53" t="str">
            <v>Neant</v>
          </cell>
          <cell r="BJ53" t="str">
            <v>Neant</v>
          </cell>
          <cell r="BK53" t="str">
            <v>Neant</v>
          </cell>
          <cell r="BL53" t="str">
            <v>Neant</v>
          </cell>
          <cell r="BN53" t="str">
            <v>Neant</v>
          </cell>
          <cell r="BO53" t="str">
            <v>Neant</v>
          </cell>
          <cell r="BP53" t="str">
            <v>Neant</v>
          </cell>
          <cell r="BR53" t="str">
            <v>Neant</v>
          </cell>
          <cell r="BS53" t="str">
            <v>Neant</v>
          </cell>
          <cell r="BT53" t="str">
            <v>Neant</v>
          </cell>
          <cell r="BV53" t="str">
            <v>Neant</v>
          </cell>
          <cell r="BW53" t="str">
            <v>Neant</v>
          </cell>
          <cell r="BX53" t="str">
            <v>Neant</v>
          </cell>
          <cell r="BZ53" t="str">
            <v>Neant</v>
          </cell>
          <cell r="CA53" t="str">
            <v>Neant</v>
          </cell>
          <cell r="CB53" t="str">
            <v>Neant</v>
          </cell>
          <cell r="CD53" t="str">
            <v>Neant</v>
          </cell>
          <cell r="CE53" t="str">
            <v>Neant</v>
          </cell>
          <cell r="CF53" t="str">
            <v>Neant</v>
          </cell>
          <cell r="CH53" t="str">
            <v>Neant</v>
          </cell>
          <cell r="CI53" t="str">
            <v>Neant</v>
          </cell>
          <cell r="CJ53" t="str">
            <v>Neant</v>
          </cell>
          <cell r="CL53" t="str">
            <v>Neant</v>
          </cell>
          <cell r="CM53" t="str">
            <v>Neant</v>
          </cell>
          <cell r="CN53" t="str">
            <v>Neant</v>
          </cell>
          <cell r="CP53" t="str">
            <v>Neant</v>
          </cell>
          <cell r="CQ53" t="str">
            <v>Neant</v>
          </cell>
          <cell r="CR53" t="str">
            <v>Neant</v>
          </cell>
          <cell r="CT53" t="str">
            <v>Neant</v>
          </cell>
          <cell r="CU53" t="str">
            <v>Neant</v>
          </cell>
          <cell r="CV53" t="str">
            <v>Neant</v>
          </cell>
          <cell r="CX53" t="str">
            <v>Neant</v>
          </cell>
          <cell r="CY53" t="str">
            <v>Neant</v>
          </cell>
          <cell r="CZ53" t="str">
            <v>Neant</v>
          </cell>
          <cell r="DB53" t="str">
            <v>Neant</v>
          </cell>
          <cell r="DC53" t="str">
            <v>Neant</v>
          </cell>
          <cell r="DD53" t="str">
            <v>Neant</v>
          </cell>
          <cell r="DF53" t="str">
            <v>Neant</v>
          </cell>
          <cell r="DG53" t="str">
            <v>Neant</v>
          </cell>
          <cell r="DH53" t="str">
            <v>Neant</v>
          </cell>
          <cell r="DJ53" t="str">
            <v>Neant</v>
          </cell>
          <cell r="DK53" t="str">
            <v>Neant</v>
          </cell>
          <cell r="DL53" t="str">
            <v>Neant</v>
          </cell>
          <cell r="DN53" t="str">
            <v>Neant</v>
          </cell>
          <cell r="DO53" t="str">
            <v>Neant</v>
          </cell>
          <cell r="DP53" t="str">
            <v>Neant</v>
          </cell>
          <cell r="DR53">
            <v>24</v>
          </cell>
          <cell r="DS53">
            <v>12500</v>
          </cell>
          <cell r="DT53">
            <v>12868.125</v>
          </cell>
          <cell r="DV53">
            <v>24</v>
          </cell>
          <cell r="DW53">
            <v>12500</v>
          </cell>
          <cell r="DX53">
            <v>12868.125</v>
          </cell>
          <cell r="DZ53">
            <v>24</v>
          </cell>
          <cell r="EA53">
            <v>12500</v>
          </cell>
          <cell r="EB53">
            <v>12868.125</v>
          </cell>
          <cell r="ED53">
            <v>18</v>
          </cell>
          <cell r="EE53">
            <v>9375</v>
          </cell>
          <cell r="EF53">
            <v>9651.09375</v>
          </cell>
          <cell r="EH53" t="str">
            <v>Neant</v>
          </cell>
          <cell r="EI53" t="str">
            <v>Neant</v>
          </cell>
          <cell r="EJ53" t="str">
            <v>Neant</v>
          </cell>
          <cell r="EL53" t="str">
            <v>Neant</v>
          </cell>
          <cell r="EM53" t="str">
            <v>Neant</v>
          </cell>
          <cell r="EN53" t="str">
            <v>Neant</v>
          </cell>
          <cell r="EP53" t="str">
            <v>Neant</v>
          </cell>
          <cell r="EQ53" t="str">
            <v>Neant</v>
          </cell>
          <cell r="ER53" t="str">
            <v>Neant</v>
          </cell>
          <cell r="ET53" t="str">
            <v>Neant</v>
          </cell>
          <cell r="EU53" t="str">
            <v>Neant</v>
          </cell>
          <cell r="EV53" t="str">
            <v>Neant</v>
          </cell>
          <cell r="EX53" t="str">
            <v>Neant</v>
          </cell>
          <cell r="EY53" t="str">
            <v>Neant</v>
          </cell>
          <cell r="EZ53" t="str">
            <v>Neant</v>
          </cell>
          <cell r="FB53" t="str">
            <v>Neant</v>
          </cell>
          <cell r="FC53" t="str">
            <v>Neant</v>
          </cell>
          <cell r="FD53" t="str">
            <v>Neant</v>
          </cell>
          <cell r="FF53" t="str">
            <v>Neant</v>
          </cell>
          <cell r="FG53" t="str">
            <v>Neant</v>
          </cell>
          <cell r="FH53" t="str">
            <v>Neant</v>
          </cell>
          <cell r="FJ53" t="str">
            <v>Neant</v>
          </cell>
          <cell r="FK53" t="str">
            <v>Neant</v>
          </cell>
          <cell r="FL53" t="str">
            <v>Neant</v>
          </cell>
          <cell r="FN53" t="str">
            <v>Neant</v>
          </cell>
          <cell r="FO53" t="str">
            <v>Neant</v>
          </cell>
          <cell r="FP53" t="str">
            <v>Neant</v>
          </cell>
          <cell r="FR53" t="str">
            <v>Neant</v>
          </cell>
          <cell r="FS53" t="str">
            <v>Neant</v>
          </cell>
          <cell r="FT53" t="str">
            <v>Neant</v>
          </cell>
          <cell r="FV53" t="str">
            <v>Neant</v>
          </cell>
          <cell r="FW53" t="str">
            <v>Neant</v>
          </cell>
          <cell r="FX53" t="str">
            <v>Neant</v>
          </cell>
          <cell r="FZ53" t="str">
            <v>Neant</v>
          </cell>
          <cell r="GA53" t="str">
            <v>Neant</v>
          </cell>
          <cell r="GB53" t="str">
            <v>Neant</v>
          </cell>
          <cell r="GD53" t="str">
            <v>Neant</v>
          </cell>
          <cell r="GE53" t="str">
            <v>Neant</v>
          </cell>
          <cell r="GF53" t="str">
            <v>Neant</v>
          </cell>
          <cell r="GH53" t="str">
            <v>Neant</v>
          </cell>
          <cell r="GI53" t="str">
            <v>Neant</v>
          </cell>
          <cell r="GJ53" t="str">
            <v>Neant</v>
          </cell>
          <cell r="GL53" t="str">
            <v>Neant</v>
          </cell>
          <cell r="GM53" t="str">
            <v>Neant</v>
          </cell>
          <cell r="GN53" t="str">
            <v>Neant</v>
          </cell>
          <cell r="GP53" t="str">
            <v>Neant</v>
          </cell>
          <cell r="GQ53" t="str">
            <v>Neant</v>
          </cell>
          <cell r="GR53" t="str">
            <v>Neant</v>
          </cell>
          <cell r="GT53" t="str">
            <v>Neant</v>
          </cell>
          <cell r="GU53" t="str">
            <v>Neant</v>
          </cell>
          <cell r="GV53" t="str">
            <v>Neant</v>
          </cell>
          <cell r="GX53" t="str">
            <v>Neant</v>
          </cell>
          <cell r="GY53" t="str">
            <v>Neant</v>
          </cell>
          <cell r="GZ53" t="str">
            <v>Neant</v>
          </cell>
          <cell r="HB53" t="str">
            <v>Neant</v>
          </cell>
          <cell r="HC53" t="str">
            <v>Neant</v>
          </cell>
          <cell r="HD53" t="str">
            <v>Neant</v>
          </cell>
          <cell r="HF53" t="str">
            <v>Neant</v>
          </cell>
          <cell r="HG53" t="str">
            <v>Neant</v>
          </cell>
          <cell r="HH53" t="str">
            <v>Neant</v>
          </cell>
          <cell r="HJ53" t="str">
            <v>Neant</v>
          </cell>
          <cell r="HK53" t="str">
            <v>Neant</v>
          </cell>
          <cell r="HL53" t="str">
            <v>Neant</v>
          </cell>
          <cell r="HN53" t="str">
            <v>Neant</v>
          </cell>
          <cell r="HO53" t="str">
            <v>Neant</v>
          </cell>
          <cell r="HP53" t="str">
            <v>Neant</v>
          </cell>
          <cell r="HR53" t="str">
            <v>Neant</v>
          </cell>
          <cell r="HS53" t="str">
            <v>Neant</v>
          </cell>
          <cell r="HT53" t="str">
            <v>Neant</v>
          </cell>
          <cell r="ID53" t="str">
            <v>Neant</v>
          </cell>
          <cell r="IE53" t="str">
            <v>Neant</v>
          </cell>
          <cell r="IF53" t="str">
            <v>Neant</v>
          </cell>
          <cell r="IH53" t="str">
            <v>Neant</v>
          </cell>
          <cell r="II53" t="str">
            <v>Neant</v>
          </cell>
          <cell r="IJ53" t="str">
            <v>Neant</v>
          </cell>
          <cell r="IL53" t="str">
            <v>Neant</v>
          </cell>
          <cell r="IM53" t="str">
            <v>Neant</v>
          </cell>
          <cell r="IN53" t="str">
            <v>Neant</v>
          </cell>
          <cell r="IP53" t="str">
            <v>Neant</v>
          </cell>
          <cell r="IQ53" t="str">
            <v>Neant</v>
          </cell>
          <cell r="IR53" t="str">
            <v>Neant</v>
          </cell>
          <cell r="IT53" t="str">
            <v>Neant</v>
          </cell>
          <cell r="IU53" t="str">
            <v>Neant</v>
          </cell>
          <cell r="IV53" t="str">
            <v>Neant</v>
          </cell>
        </row>
        <row r="54">
          <cell r="R54" t="str">
            <v>Neant</v>
          </cell>
          <cell r="S54" t="str">
            <v>Neant</v>
          </cell>
          <cell r="T54" t="str">
            <v>Neant</v>
          </cell>
          <cell r="V54" t="str">
            <v>Neant</v>
          </cell>
          <cell r="W54" t="str">
            <v>Neant</v>
          </cell>
          <cell r="X54" t="str">
            <v>Neant</v>
          </cell>
          <cell r="Z54" t="str">
            <v>Neant</v>
          </cell>
          <cell r="AA54" t="str">
            <v>Neant</v>
          </cell>
          <cell r="AB54" t="str">
            <v>Neant</v>
          </cell>
          <cell r="AD54" t="str">
            <v>Neant</v>
          </cell>
          <cell r="AE54" t="str">
            <v>Neant</v>
          </cell>
          <cell r="AF54" t="str">
            <v>Neant</v>
          </cell>
          <cell r="AH54" t="str">
            <v>Neant</v>
          </cell>
          <cell r="AI54" t="str">
            <v>Neant</v>
          </cell>
          <cell r="AJ54" t="str">
            <v>Neant</v>
          </cell>
          <cell r="AL54" t="str">
            <v>Neant</v>
          </cell>
          <cell r="AM54" t="str">
            <v>Neant</v>
          </cell>
          <cell r="AN54" t="str">
            <v>Neant</v>
          </cell>
          <cell r="AP54" t="str">
            <v>Neant</v>
          </cell>
          <cell r="AQ54" t="str">
            <v>Neant</v>
          </cell>
          <cell r="AR54" t="str">
            <v>Neant</v>
          </cell>
          <cell r="AT54" t="str">
            <v>Neant</v>
          </cell>
          <cell r="AU54" t="str">
            <v>Neant</v>
          </cell>
          <cell r="AV54" t="str">
            <v>Neant</v>
          </cell>
          <cell r="AX54" t="str">
            <v>Neant</v>
          </cell>
          <cell r="AY54" t="str">
            <v>Neant</v>
          </cell>
          <cell r="AZ54" t="str">
            <v>Neant</v>
          </cell>
          <cell r="BB54" t="str">
            <v>Neant</v>
          </cell>
          <cell r="BC54" t="str">
            <v>Neant</v>
          </cell>
          <cell r="BD54" t="str">
            <v>Neant</v>
          </cell>
          <cell r="BF54" t="str">
            <v>Neant</v>
          </cell>
          <cell r="BG54" t="str">
            <v>Neant</v>
          </cell>
          <cell r="BH54" t="str">
            <v>Neant</v>
          </cell>
          <cell r="BJ54" t="str">
            <v>Neant</v>
          </cell>
          <cell r="BK54" t="str">
            <v>Neant</v>
          </cell>
          <cell r="BL54" t="str">
            <v>Neant</v>
          </cell>
          <cell r="BN54" t="str">
            <v>Neant</v>
          </cell>
          <cell r="BO54" t="str">
            <v>Neant</v>
          </cell>
          <cell r="BP54" t="str">
            <v>Neant</v>
          </cell>
          <cell r="BR54" t="str">
            <v>Neant</v>
          </cell>
          <cell r="BS54" t="str">
            <v>Neant</v>
          </cell>
          <cell r="BT54" t="str">
            <v>Neant</v>
          </cell>
          <cell r="BV54" t="str">
            <v>Neant</v>
          </cell>
          <cell r="BW54" t="str">
            <v>Neant</v>
          </cell>
          <cell r="BX54" t="str">
            <v>Neant</v>
          </cell>
          <cell r="BZ54" t="str">
            <v>Neant</v>
          </cell>
          <cell r="CA54" t="str">
            <v>Neant</v>
          </cell>
          <cell r="CB54" t="str">
            <v>Neant</v>
          </cell>
          <cell r="CD54" t="str">
            <v>Neant</v>
          </cell>
          <cell r="CE54" t="str">
            <v>Neant</v>
          </cell>
          <cell r="CF54" t="str">
            <v>Neant</v>
          </cell>
          <cell r="CH54" t="str">
            <v>Neant</v>
          </cell>
          <cell r="CI54" t="str">
            <v>Neant</v>
          </cell>
          <cell r="CJ54" t="str">
            <v>Neant</v>
          </cell>
          <cell r="CL54" t="str">
            <v>Neant</v>
          </cell>
          <cell r="CM54" t="str">
            <v>Neant</v>
          </cell>
          <cell r="CN54" t="str">
            <v>Neant</v>
          </cell>
          <cell r="CP54" t="str">
            <v>Neant</v>
          </cell>
          <cell r="CQ54" t="str">
            <v>Neant</v>
          </cell>
          <cell r="CR54" t="str">
            <v>Neant</v>
          </cell>
          <cell r="CT54" t="str">
            <v>Neant</v>
          </cell>
          <cell r="CU54" t="str">
            <v>Neant</v>
          </cell>
          <cell r="CV54" t="str">
            <v>Neant</v>
          </cell>
          <cell r="CX54" t="str">
            <v>Neant</v>
          </cell>
          <cell r="CY54" t="str">
            <v>Neant</v>
          </cell>
          <cell r="CZ54" t="str">
            <v>Neant</v>
          </cell>
          <cell r="DB54" t="str">
            <v>Neant</v>
          </cell>
          <cell r="DC54" t="str">
            <v>Neant</v>
          </cell>
          <cell r="DD54" t="str">
            <v>Neant</v>
          </cell>
          <cell r="DF54" t="str">
            <v>Neant</v>
          </cell>
          <cell r="DG54" t="str">
            <v>Neant</v>
          </cell>
          <cell r="DH54" t="str">
            <v>Neant</v>
          </cell>
          <cell r="DJ54" t="str">
            <v>Neant</v>
          </cell>
          <cell r="DK54" t="str">
            <v>Neant</v>
          </cell>
          <cell r="DL54" t="str">
            <v>Neant</v>
          </cell>
          <cell r="DN54" t="str">
            <v>Neant</v>
          </cell>
          <cell r="DO54" t="str">
            <v>Neant</v>
          </cell>
          <cell r="DP54" t="str">
            <v>Neant</v>
          </cell>
          <cell r="DR54" t="str">
            <v>Neant</v>
          </cell>
          <cell r="DS54" t="str">
            <v>Neant</v>
          </cell>
          <cell r="DT54" t="str">
            <v>Neant</v>
          </cell>
          <cell r="DV54">
            <v>24</v>
          </cell>
          <cell r="DW54">
            <v>12500</v>
          </cell>
          <cell r="DX54">
            <v>12868.125</v>
          </cell>
          <cell r="DZ54">
            <v>24</v>
          </cell>
          <cell r="EA54">
            <v>12500</v>
          </cell>
          <cell r="EB54">
            <v>12868.125</v>
          </cell>
          <cell r="ED54">
            <v>24</v>
          </cell>
          <cell r="EE54">
            <v>12500</v>
          </cell>
          <cell r="EF54">
            <v>12868.125</v>
          </cell>
          <cell r="EH54">
            <v>24</v>
          </cell>
          <cell r="EI54">
            <v>10000.08</v>
          </cell>
          <cell r="EJ54">
            <v>11702.5725</v>
          </cell>
          <cell r="EL54">
            <v>25</v>
          </cell>
          <cell r="EM54">
            <v>10416.75</v>
          </cell>
          <cell r="EN54">
            <v>11360.1796875</v>
          </cell>
          <cell r="EP54">
            <v>20</v>
          </cell>
          <cell r="EQ54">
            <v>8333.4</v>
          </cell>
          <cell r="ER54">
            <v>9152.1437500000011</v>
          </cell>
          <cell r="ET54">
            <v>18</v>
          </cell>
          <cell r="EU54">
            <v>7500.06</v>
          </cell>
          <cell r="EV54">
            <v>8236.9293750000015</v>
          </cell>
          <cell r="EX54">
            <v>22</v>
          </cell>
          <cell r="EY54">
            <v>9166.74</v>
          </cell>
          <cell r="EZ54">
            <v>9827.35</v>
          </cell>
          <cell r="FB54">
            <v>21.5</v>
          </cell>
          <cell r="FC54">
            <v>8958.4050000000007</v>
          </cell>
          <cell r="FD54">
            <v>9638.5545312499999</v>
          </cell>
          <cell r="FF54">
            <v>26</v>
          </cell>
          <cell r="FG54">
            <v>13000</v>
          </cell>
          <cell r="FH54">
            <v>12471.25</v>
          </cell>
          <cell r="FJ54">
            <v>17</v>
          </cell>
          <cell r="FK54">
            <v>8500</v>
          </cell>
          <cell r="FL54">
            <v>8213.1299999999992</v>
          </cell>
          <cell r="FN54">
            <v>17</v>
          </cell>
          <cell r="FO54">
            <v>8500</v>
          </cell>
          <cell r="FP54">
            <v>8213.1299999999992</v>
          </cell>
          <cell r="FR54">
            <v>22</v>
          </cell>
          <cell r="FS54">
            <v>11000</v>
          </cell>
          <cell r="FT54">
            <v>10628.75</v>
          </cell>
          <cell r="FV54">
            <v>23.5</v>
          </cell>
          <cell r="FW54">
            <v>11750</v>
          </cell>
          <cell r="FX54">
            <v>11353.44</v>
          </cell>
          <cell r="FZ54">
            <v>21</v>
          </cell>
          <cell r="GA54">
            <v>10500</v>
          </cell>
          <cell r="GB54">
            <v>10145.629999999999</v>
          </cell>
          <cell r="GD54">
            <v>23</v>
          </cell>
          <cell r="GE54">
            <v>11500</v>
          </cell>
          <cell r="GF54">
            <v>11111.88</v>
          </cell>
          <cell r="GH54">
            <v>0</v>
          </cell>
          <cell r="GI54" t="str">
            <v xml:space="preserve">Congé </v>
          </cell>
          <cell r="GJ54">
            <v>0</v>
          </cell>
          <cell r="GL54">
            <v>22</v>
          </cell>
          <cell r="GM54">
            <v>11000</v>
          </cell>
          <cell r="GN54">
            <v>10628.75</v>
          </cell>
          <cell r="GP54">
            <v>24</v>
          </cell>
          <cell r="GQ54">
            <v>12000</v>
          </cell>
          <cell r="GR54">
            <v>11595</v>
          </cell>
          <cell r="GT54">
            <v>24</v>
          </cell>
          <cell r="GU54">
            <v>12000</v>
          </cell>
          <cell r="GV54">
            <v>11595</v>
          </cell>
          <cell r="GX54">
            <v>24</v>
          </cell>
          <cell r="GY54">
            <v>12000</v>
          </cell>
          <cell r="GZ54">
            <v>11595</v>
          </cell>
          <cell r="HB54">
            <v>22.5</v>
          </cell>
          <cell r="HC54">
            <v>11250</v>
          </cell>
          <cell r="HD54">
            <v>11485.312</v>
          </cell>
          <cell r="HF54">
            <v>22.5</v>
          </cell>
          <cell r="HG54">
            <v>11250</v>
          </cell>
          <cell r="HH54">
            <v>10855.31</v>
          </cell>
          <cell r="HJ54">
            <v>24</v>
          </cell>
          <cell r="HK54">
            <v>12000</v>
          </cell>
          <cell r="HL54">
            <v>12715</v>
          </cell>
          <cell r="HN54">
            <v>21.5</v>
          </cell>
          <cell r="HO54">
            <v>10750</v>
          </cell>
          <cell r="HP54">
            <v>11422.19</v>
          </cell>
          <cell r="HR54">
            <v>22</v>
          </cell>
          <cell r="HS54">
            <v>11000</v>
          </cell>
          <cell r="HT54">
            <v>11648.75</v>
          </cell>
          <cell r="ID54" t="str">
            <v>Neant</v>
          </cell>
          <cell r="IE54" t="str">
            <v>Neant</v>
          </cell>
          <cell r="IF54" t="str">
            <v>Neant</v>
          </cell>
          <cell r="IH54" t="str">
            <v>Neant</v>
          </cell>
          <cell r="II54" t="str">
            <v>Neant</v>
          </cell>
          <cell r="IJ54" t="str">
            <v>Neant</v>
          </cell>
          <cell r="IL54" t="str">
            <v>Neant</v>
          </cell>
          <cell r="IM54" t="str">
            <v>Neant</v>
          </cell>
          <cell r="IN54" t="str">
            <v>Neant</v>
          </cell>
          <cell r="IP54" t="str">
            <v>Neant</v>
          </cell>
          <cell r="IQ54" t="str">
            <v>Neant</v>
          </cell>
          <cell r="IR54" t="str">
            <v>Neant</v>
          </cell>
          <cell r="IT54" t="str">
            <v>Neant</v>
          </cell>
          <cell r="IU54" t="str">
            <v>Neant</v>
          </cell>
          <cell r="IV54" t="str">
            <v>Neant</v>
          </cell>
        </row>
        <row r="55">
          <cell r="R55" t="str">
            <v>Neant</v>
          </cell>
          <cell r="S55" t="str">
            <v>Neant</v>
          </cell>
          <cell r="T55" t="str">
            <v>Neant</v>
          </cell>
          <cell r="V55" t="str">
            <v>Neant</v>
          </cell>
          <cell r="W55" t="str">
            <v>Neant</v>
          </cell>
          <cell r="X55" t="str">
            <v>Neant</v>
          </cell>
          <cell r="Z55" t="str">
            <v>Neant</v>
          </cell>
          <cell r="AA55" t="str">
            <v>Neant</v>
          </cell>
          <cell r="AB55" t="str">
            <v>Neant</v>
          </cell>
          <cell r="AD55" t="str">
            <v>Neant</v>
          </cell>
          <cell r="AE55" t="str">
            <v>Neant</v>
          </cell>
          <cell r="AF55" t="str">
            <v>Neant</v>
          </cell>
          <cell r="AH55" t="str">
            <v>Neant</v>
          </cell>
          <cell r="AI55" t="str">
            <v>Neant</v>
          </cell>
          <cell r="AJ55" t="str">
            <v>Neant</v>
          </cell>
          <cell r="AL55" t="str">
            <v>Neant</v>
          </cell>
          <cell r="AM55" t="str">
            <v>Neant</v>
          </cell>
          <cell r="AN55" t="str">
            <v>Neant</v>
          </cell>
          <cell r="AP55" t="str">
            <v>Neant</v>
          </cell>
          <cell r="AQ55" t="str">
            <v>Neant</v>
          </cell>
          <cell r="AR55" t="str">
            <v>Neant</v>
          </cell>
          <cell r="AT55" t="str">
            <v>Neant</v>
          </cell>
          <cell r="AU55" t="str">
            <v>Neant</v>
          </cell>
          <cell r="AV55" t="str">
            <v>Neant</v>
          </cell>
          <cell r="AX55" t="str">
            <v>Neant</v>
          </cell>
          <cell r="AY55" t="str">
            <v>Neant</v>
          </cell>
          <cell r="AZ55" t="str">
            <v>Neant</v>
          </cell>
          <cell r="BB55" t="str">
            <v>Neant</v>
          </cell>
          <cell r="BC55" t="str">
            <v>Neant</v>
          </cell>
          <cell r="BD55" t="str">
            <v>Neant</v>
          </cell>
          <cell r="BF55" t="str">
            <v>Neant</v>
          </cell>
          <cell r="BG55" t="str">
            <v>Neant</v>
          </cell>
          <cell r="BH55" t="str">
            <v>Neant</v>
          </cell>
          <cell r="BJ55" t="str">
            <v>Neant</v>
          </cell>
          <cell r="BK55" t="str">
            <v>Neant</v>
          </cell>
          <cell r="BL55" t="str">
            <v>Neant</v>
          </cell>
          <cell r="BN55" t="str">
            <v>Neant</v>
          </cell>
          <cell r="BO55" t="str">
            <v>Neant</v>
          </cell>
          <cell r="BP55" t="str">
            <v>Neant</v>
          </cell>
          <cell r="BR55" t="str">
            <v>Neant</v>
          </cell>
          <cell r="BS55" t="str">
            <v>Neant</v>
          </cell>
          <cell r="BT55" t="str">
            <v>Neant</v>
          </cell>
          <cell r="BV55" t="str">
            <v>Neant</v>
          </cell>
          <cell r="BW55" t="str">
            <v>Neant</v>
          </cell>
          <cell r="BX55" t="str">
            <v>Neant</v>
          </cell>
          <cell r="BZ55" t="str">
            <v>Neant</v>
          </cell>
          <cell r="CA55" t="str">
            <v>Neant</v>
          </cell>
          <cell r="CB55" t="str">
            <v>Neant</v>
          </cell>
          <cell r="CD55" t="str">
            <v>Neant</v>
          </cell>
          <cell r="CE55" t="str">
            <v>Neant</v>
          </cell>
          <cell r="CF55" t="str">
            <v>Neant</v>
          </cell>
          <cell r="CH55" t="str">
            <v>Neant</v>
          </cell>
          <cell r="CI55" t="str">
            <v>Neant</v>
          </cell>
          <cell r="CJ55" t="str">
            <v>Neant</v>
          </cell>
          <cell r="CL55" t="str">
            <v>Neant</v>
          </cell>
          <cell r="CM55" t="str">
            <v>Neant</v>
          </cell>
          <cell r="CN55" t="str">
            <v>Neant</v>
          </cell>
          <cell r="CP55" t="str">
            <v>Neant</v>
          </cell>
          <cell r="CQ55" t="str">
            <v>Neant</v>
          </cell>
          <cell r="CR55" t="str">
            <v>Neant</v>
          </cell>
          <cell r="CT55" t="str">
            <v>Neant</v>
          </cell>
          <cell r="CU55" t="str">
            <v>Neant</v>
          </cell>
          <cell r="CV55" t="str">
            <v>Neant</v>
          </cell>
          <cell r="CX55" t="str">
            <v>Neant</v>
          </cell>
          <cell r="CY55" t="str">
            <v>Neant</v>
          </cell>
          <cell r="CZ55" t="str">
            <v>Neant</v>
          </cell>
          <cell r="DB55" t="str">
            <v>Neant</v>
          </cell>
          <cell r="DC55" t="str">
            <v>Neant</v>
          </cell>
          <cell r="DD55" t="str">
            <v>Neant</v>
          </cell>
          <cell r="DF55" t="str">
            <v>Neant</v>
          </cell>
          <cell r="DG55" t="str">
            <v>Neant</v>
          </cell>
          <cell r="DH55" t="str">
            <v>Neant</v>
          </cell>
          <cell r="DJ55" t="str">
            <v>Neant</v>
          </cell>
          <cell r="DK55" t="str">
            <v>Neant</v>
          </cell>
          <cell r="DL55" t="str">
            <v>Neant</v>
          </cell>
          <cell r="DN55" t="str">
            <v>Neant</v>
          </cell>
          <cell r="DO55" t="str">
            <v>Neant</v>
          </cell>
          <cell r="DP55" t="str">
            <v>Neant</v>
          </cell>
          <cell r="DR55" t="str">
            <v>Neant</v>
          </cell>
          <cell r="DS55" t="str">
            <v>Neant</v>
          </cell>
          <cell r="DT55" t="str">
            <v>Neant</v>
          </cell>
          <cell r="DV55">
            <v>24</v>
          </cell>
          <cell r="DW55">
            <v>12500</v>
          </cell>
          <cell r="DX55">
            <v>12868.125</v>
          </cell>
          <cell r="DZ55">
            <v>24</v>
          </cell>
          <cell r="EA55">
            <v>12500</v>
          </cell>
          <cell r="EB55">
            <v>12868.125</v>
          </cell>
          <cell r="ED55">
            <v>24</v>
          </cell>
          <cell r="EE55">
            <v>12500</v>
          </cell>
          <cell r="EF55">
            <v>12868.125</v>
          </cell>
          <cell r="EH55">
            <v>24</v>
          </cell>
          <cell r="EI55">
            <v>13999.92</v>
          </cell>
          <cell r="EJ55">
            <v>16527.427499999998</v>
          </cell>
          <cell r="EL55">
            <v>19</v>
          </cell>
          <cell r="EM55">
            <v>11083.27</v>
          </cell>
          <cell r="EN55">
            <v>13464.213437500001</v>
          </cell>
          <cell r="EP55">
            <v>23</v>
          </cell>
          <cell r="EQ55">
            <v>13416.59</v>
          </cell>
          <cell r="ER55">
            <v>16298.7846875</v>
          </cell>
          <cell r="ET55">
            <v>18</v>
          </cell>
          <cell r="EU55">
            <v>10499.94</v>
          </cell>
          <cell r="EV55">
            <v>12755.570625</v>
          </cell>
          <cell r="EX55">
            <v>24</v>
          </cell>
          <cell r="EY55">
            <v>13999.92</v>
          </cell>
          <cell r="EZ55">
            <v>16647.427500000002</v>
          </cell>
          <cell r="FB55">
            <v>18</v>
          </cell>
          <cell r="FC55">
            <v>10499.94</v>
          </cell>
          <cell r="FD55">
            <v>12395.570625</v>
          </cell>
          <cell r="FF55">
            <v>23</v>
          </cell>
          <cell r="FG55">
            <v>13416.59</v>
          </cell>
          <cell r="FH55">
            <v>16298.79</v>
          </cell>
          <cell r="FJ55">
            <v>21.5</v>
          </cell>
          <cell r="FK55">
            <v>12541.6</v>
          </cell>
          <cell r="FL55">
            <v>15145.83</v>
          </cell>
          <cell r="FN55">
            <v>21.5</v>
          </cell>
          <cell r="FO55">
            <v>12541.6</v>
          </cell>
          <cell r="FP55">
            <v>14565.82</v>
          </cell>
          <cell r="FR55">
            <v>22.5</v>
          </cell>
          <cell r="FS55">
            <v>13124.93</v>
          </cell>
          <cell r="FT55">
            <v>15334.47</v>
          </cell>
          <cell r="FV55">
            <v>22.5</v>
          </cell>
          <cell r="FW55">
            <v>13124.93</v>
          </cell>
          <cell r="FX55">
            <v>15334.46</v>
          </cell>
          <cell r="FZ55">
            <v>22</v>
          </cell>
          <cell r="GA55">
            <v>12833.26</v>
          </cell>
          <cell r="GB55">
            <v>15150.14</v>
          </cell>
          <cell r="GD55">
            <v>18</v>
          </cell>
          <cell r="GE55">
            <v>10499.94</v>
          </cell>
          <cell r="GF55">
            <v>12395.58</v>
          </cell>
          <cell r="GH55">
            <v>0</v>
          </cell>
          <cell r="GI55" t="str">
            <v xml:space="preserve">Congé </v>
          </cell>
          <cell r="GJ55">
            <v>0</v>
          </cell>
          <cell r="GL55">
            <v>22</v>
          </cell>
          <cell r="GM55">
            <v>12833.26</v>
          </cell>
          <cell r="GN55">
            <v>15150.15</v>
          </cell>
          <cell r="GP55">
            <v>18</v>
          </cell>
          <cell r="GQ55">
            <v>10499.94</v>
          </cell>
          <cell r="GR55">
            <v>12075.57</v>
          </cell>
          <cell r="GT55">
            <v>5</v>
          </cell>
          <cell r="GU55">
            <v>2916.65</v>
          </cell>
          <cell r="GV55">
            <v>3443.21</v>
          </cell>
          <cell r="GX55">
            <v>0</v>
          </cell>
          <cell r="GY55">
            <v>0</v>
          </cell>
          <cell r="GZ55">
            <v>0</v>
          </cell>
          <cell r="HB55" t="str">
            <v>Neant</v>
          </cell>
          <cell r="HC55" t="str">
            <v>Neant</v>
          </cell>
          <cell r="HD55" t="str">
            <v>Neant</v>
          </cell>
          <cell r="HF55" t="str">
            <v>Neant</v>
          </cell>
          <cell r="HG55" t="str">
            <v>Neant</v>
          </cell>
          <cell r="HH55" t="str">
            <v>Neant</v>
          </cell>
          <cell r="HJ55" t="str">
            <v>Neant</v>
          </cell>
          <cell r="HK55" t="str">
            <v>Neant</v>
          </cell>
          <cell r="HL55" t="str">
            <v>Neant</v>
          </cell>
          <cell r="HN55" t="str">
            <v>Neant</v>
          </cell>
          <cell r="HO55" t="str">
            <v>Neant</v>
          </cell>
          <cell r="HP55" t="str">
            <v>Neant</v>
          </cell>
          <cell r="HR55" t="str">
            <v>Neant</v>
          </cell>
          <cell r="HS55" t="str">
            <v>Neant</v>
          </cell>
          <cell r="HT55" t="str">
            <v>Neant</v>
          </cell>
          <cell r="ID55" t="str">
            <v>Neant</v>
          </cell>
          <cell r="IE55" t="str">
            <v>Neant</v>
          </cell>
          <cell r="IF55" t="str">
            <v>Neant</v>
          </cell>
          <cell r="IH55" t="str">
            <v>Neant</v>
          </cell>
          <cell r="II55" t="str">
            <v>Neant</v>
          </cell>
          <cell r="IJ55" t="str">
            <v>Neant</v>
          </cell>
          <cell r="IL55" t="str">
            <v>Neant</v>
          </cell>
          <cell r="IM55" t="str">
            <v>Neant</v>
          </cell>
          <cell r="IN55" t="str">
            <v>Neant</v>
          </cell>
          <cell r="IP55" t="str">
            <v>Neant</v>
          </cell>
          <cell r="IQ55" t="str">
            <v>Neant</v>
          </cell>
          <cell r="IR55" t="str">
            <v>Neant</v>
          </cell>
          <cell r="IT55" t="str">
            <v>Neant</v>
          </cell>
          <cell r="IU55" t="str">
            <v>Neant</v>
          </cell>
          <cell r="IV55" t="str">
            <v>Neant</v>
          </cell>
        </row>
        <row r="56">
          <cell r="R56" t="str">
            <v>Neant</v>
          </cell>
          <cell r="S56" t="str">
            <v>Neant</v>
          </cell>
          <cell r="T56" t="str">
            <v>Neant</v>
          </cell>
          <cell r="V56" t="str">
            <v>Neant</v>
          </cell>
          <cell r="W56" t="str">
            <v>Neant</v>
          </cell>
          <cell r="X56" t="str">
            <v>Neant</v>
          </cell>
          <cell r="Z56" t="str">
            <v>Neant</v>
          </cell>
          <cell r="AA56" t="str">
            <v>Neant</v>
          </cell>
          <cell r="AB56" t="str">
            <v>Neant</v>
          </cell>
          <cell r="AD56" t="str">
            <v>Neant</v>
          </cell>
          <cell r="AE56" t="str">
            <v>Neant</v>
          </cell>
          <cell r="AF56" t="str">
            <v>Neant</v>
          </cell>
          <cell r="AH56" t="str">
            <v>Neant</v>
          </cell>
          <cell r="AI56" t="str">
            <v>Neant</v>
          </cell>
          <cell r="AJ56" t="str">
            <v>Neant</v>
          </cell>
          <cell r="AL56" t="str">
            <v>Neant</v>
          </cell>
          <cell r="AM56" t="str">
            <v>Neant</v>
          </cell>
          <cell r="AN56" t="str">
            <v>Neant</v>
          </cell>
          <cell r="AP56" t="str">
            <v>Neant</v>
          </cell>
          <cell r="AQ56" t="str">
            <v>Neant</v>
          </cell>
          <cell r="AR56" t="str">
            <v>Neant</v>
          </cell>
          <cell r="AT56" t="str">
            <v>Neant</v>
          </cell>
          <cell r="AU56" t="str">
            <v>Neant</v>
          </cell>
          <cell r="AV56" t="str">
            <v>Neant</v>
          </cell>
          <cell r="AX56" t="str">
            <v>Neant</v>
          </cell>
          <cell r="AY56" t="str">
            <v>Neant</v>
          </cell>
          <cell r="AZ56" t="str">
            <v>Neant</v>
          </cell>
          <cell r="BB56" t="str">
            <v>Neant</v>
          </cell>
          <cell r="BC56" t="str">
            <v>Neant</v>
          </cell>
          <cell r="BD56" t="str">
            <v>Neant</v>
          </cell>
          <cell r="BF56" t="str">
            <v>Neant</v>
          </cell>
          <cell r="BG56" t="str">
            <v>Neant</v>
          </cell>
          <cell r="BH56" t="str">
            <v>Neant</v>
          </cell>
          <cell r="BJ56" t="str">
            <v>Neant</v>
          </cell>
          <cell r="BK56" t="str">
            <v>Neant</v>
          </cell>
          <cell r="BL56" t="str">
            <v>Neant</v>
          </cell>
          <cell r="BN56" t="str">
            <v>Neant</v>
          </cell>
          <cell r="BO56" t="str">
            <v>Neant</v>
          </cell>
          <cell r="BP56" t="str">
            <v>Neant</v>
          </cell>
          <cell r="BR56" t="str">
            <v>Neant</v>
          </cell>
          <cell r="BS56" t="str">
            <v>Neant</v>
          </cell>
          <cell r="BT56" t="str">
            <v>Neant</v>
          </cell>
          <cell r="BV56" t="str">
            <v>Neant</v>
          </cell>
          <cell r="BW56" t="str">
            <v>Neant</v>
          </cell>
          <cell r="BX56" t="str">
            <v>Neant</v>
          </cell>
          <cell r="BZ56" t="str">
            <v>Neant</v>
          </cell>
          <cell r="CA56" t="str">
            <v>Neant</v>
          </cell>
          <cell r="CB56" t="str">
            <v>Neant</v>
          </cell>
          <cell r="CD56" t="str">
            <v>Neant</v>
          </cell>
          <cell r="CE56" t="str">
            <v>Neant</v>
          </cell>
          <cell r="CF56" t="str">
            <v>Neant</v>
          </cell>
          <cell r="CH56" t="str">
            <v>Neant</v>
          </cell>
          <cell r="CI56" t="str">
            <v>Neant</v>
          </cell>
          <cell r="CJ56" t="str">
            <v>Neant</v>
          </cell>
          <cell r="CL56" t="str">
            <v>Neant</v>
          </cell>
          <cell r="CM56" t="str">
            <v>Neant</v>
          </cell>
          <cell r="CN56" t="str">
            <v>Neant</v>
          </cell>
          <cell r="CP56" t="str">
            <v>Neant</v>
          </cell>
          <cell r="CQ56" t="str">
            <v>Neant</v>
          </cell>
          <cell r="CR56" t="str">
            <v>Neant</v>
          </cell>
          <cell r="CT56" t="str">
            <v>Neant</v>
          </cell>
          <cell r="CU56" t="str">
            <v>Neant</v>
          </cell>
          <cell r="CV56" t="str">
            <v>Neant</v>
          </cell>
          <cell r="CX56" t="str">
            <v>Neant</v>
          </cell>
          <cell r="CY56" t="str">
            <v>Neant</v>
          </cell>
          <cell r="CZ56" t="str">
            <v>Neant</v>
          </cell>
          <cell r="DB56" t="str">
            <v>Neant</v>
          </cell>
          <cell r="DC56" t="str">
            <v>Neant</v>
          </cell>
          <cell r="DD56" t="str">
            <v>Neant</v>
          </cell>
          <cell r="DF56" t="str">
            <v>Neant</v>
          </cell>
          <cell r="DG56" t="str">
            <v>Neant</v>
          </cell>
          <cell r="DH56" t="str">
            <v>Neant</v>
          </cell>
          <cell r="DJ56" t="str">
            <v>Neant</v>
          </cell>
          <cell r="DK56" t="str">
            <v>Neant</v>
          </cell>
          <cell r="DL56" t="str">
            <v>Neant</v>
          </cell>
          <cell r="DN56" t="str">
            <v>Neant</v>
          </cell>
          <cell r="DO56" t="str">
            <v>Neant</v>
          </cell>
          <cell r="DP56" t="str">
            <v>Neant</v>
          </cell>
          <cell r="DR56" t="str">
            <v>Neant</v>
          </cell>
          <cell r="DS56" t="str">
            <v>Neant</v>
          </cell>
          <cell r="DT56" t="str">
            <v>Neant</v>
          </cell>
          <cell r="DV56">
            <v>24</v>
          </cell>
          <cell r="DW56">
            <v>12500</v>
          </cell>
          <cell r="DX56">
            <v>12868.125</v>
          </cell>
          <cell r="DZ56">
            <v>24</v>
          </cell>
          <cell r="EA56">
            <v>12500</v>
          </cell>
          <cell r="EB56">
            <v>12868.125</v>
          </cell>
          <cell r="ED56">
            <v>24</v>
          </cell>
          <cell r="EE56">
            <v>12500</v>
          </cell>
          <cell r="EF56">
            <v>12868.125</v>
          </cell>
          <cell r="EH56">
            <v>24</v>
          </cell>
          <cell r="EI56">
            <v>10000.08</v>
          </cell>
          <cell r="EJ56">
            <v>11702.5725</v>
          </cell>
          <cell r="EL56">
            <v>18</v>
          </cell>
          <cell r="EM56">
            <v>7500.06</v>
          </cell>
          <cell r="EN56">
            <v>8156.9293750000015</v>
          </cell>
          <cell r="EP56">
            <v>22</v>
          </cell>
          <cell r="EQ56">
            <v>9166.74</v>
          </cell>
          <cell r="ER56">
            <v>10177.358124999999</v>
          </cell>
          <cell r="ET56">
            <v>20</v>
          </cell>
          <cell r="EU56">
            <v>8333.4</v>
          </cell>
          <cell r="EV56">
            <v>9082.1437500000011</v>
          </cell>
          <cell r="EX56">
            <v>21</v>
          </cell>
          <cell r="EY56">
            <v>8750.07</v>
          </cell>
          <cell r="EZ56">
            <v>9459.7509375000009</v>
          </cell>
          <cell r="FB56">
            <v>17</v>
          </cell>
          <cell r="FC56">
            <v>7083.39</v>
          </cell>
          <cell r="FD56">
            <v>7694.3221874999999</v>
          </cell>
          <cell r="FF56">
            <v>24.5</v>
          </cell>
          <cell r="FG56">
            <v>12250</v>
          </cell>
          <cell r="FH56">
            <v>11731.56</v>
          </cell>
          <cell r="FJ56">
            <v>20</v>
          </cell>
          <cell r="FK56">
            <v>10000</v>
          </cell>
          <cell r="FL56">
            <v>9572.5</v>
          </cell>
          <cell r="FN56">
            <v>21.5</v>
          </cell>
          <cell r="FO56">
            <v>10750</v>
          </cell>
          <cell r="FP56">
            <v>10312.19</v>
          </cell>
          <cell r="FR56">
            <v>28</v>
          </cell>
          <cell r="FS56">
            <v>14000</v>
          </cell>
          <cell r="FT56">
            <v>13437.5</v>
          </cell>
          <cell r="FV56">
            <v>21.5</v>
          </cell>
          <cell r="FW56">
            <v>10750</v>
          </cell>
          <cell r="FX56">
            <v>10387.19</v>
          </cell>
          <cell r="FZ56">
            <v>20.5</v>
          </cell>
          <cell r="GA56">
            <v>10250</v>
          </cell>
          <cell r="GB56">
            <v>9904.06</v>
          </cell>
          <cell r="GD56">
            <v>23.5</v>
          </cell>
          <cell r="GE56">
            <v>11750</v>
          </cell>
          <cell r="GF56">
            <v>11353.44</v>
          </cell>
          <cell r="GH56">
            <v>20.5</v>
          </cell>
          <cell r="GI56">
            <v>10250</v>
          </cell>
          <cell r="GJ56">
            <v>9904.06</v>
          </cell>
          <cell r="GL56">
            <v>0</v>
          </cell>
          <cell r="GM56" t="str">
            <v xml:space="preserve">Congé </v>
          </cell>
          <cell r="GN56">
            <v>0</v>
          </cell>
          <cell r="GP56">
            <v>22</v>
          </cell>
          <cell r="GQ56">
            <v>11000</v>
          </cell>
          <cell r="GR56">
            <v>10628.75</v>
          </cell>
          <cell r="GT56">
            <v>18</v>
          </cell>
          <cell r="GU56">
            <v>9000</v>
          </cell>
          <cell r="GV56">
            <v>8696.25</v>
          </cell>
          <cell r="GX56">
            <v>17</v>
          </cell>
          <cell r="GY56">
            <v>8500</v>
          </cell>
          <cell r="GZ56">
            <v>8213.125</v>
          </cell>
          <cell r="HB56">
            <v>16</v>
          </cell>
          <cell r="HC56">
            <v>8000</v>
          </cell>
          <cell r="HD56">
            <v>8090</v>
          </cell>
          <cell r="HF56">
            <v>24</v>
          </cell>
          <cell r="HG56">
            <v>12000</v>
          </cell>
          <cell r="HH56">
            <v>11595</v>
          </cell>
          <cell r="HJ56">
            <v>23</v>
          </cell>
          <cell r="HK56">
            <v>11500</v>
          </cell>
          <cell r="HL56">
            <v>12181.88</v>
          </cell>
          <cell r="HN56">
            <v>20</v>
          </cell>
          <cell r="HO56">
            <v>10000</v>
          </cell>
          <cell r="HP56">
            <v>10662.5</v>
          </cell>
          <cell r="HR56">
            <v>23</v>
          </cell>
          <cell r="HS56">
            <v>11500</v>
          </cell>
          <cell r="HT56">
            <v>12181.87</v>
          </cell>
          <cell r="ID56">
            <v>0</v>
          </cell>
          <cell r="IE56" t="str">
            <v xml:space="preserve">Congé </v>
          </cell>
          <cell r="IF56">
            <v>0</v>
          </cell>
          <cell r="IH56">
            <v>19</v>
          </cell>
          <cell r="II56">
            <v>9500</v>
          </cell>
          <cell r="IJ56">
            <v>10129.370000000001</v>
          </cell>
          <cell r="IL56">
            <v>23</v>
          </cell>
          <cell r="IM56">
            <v>11500</v>
          </cell>
          <cell r="IN56">
            <v>12101.87</v>
          </cell>
          <cell r="IP56">
            <v>16</v>
          </cell>
          <cell r="IQ56">
            <v>8000</v>
          </cell>
          <cell r="IR56">
            <v>8450</v>
          </cell>
          <cell r="IT56">
            <v>23</v>
          </cell>
          <cell r="IU56">
            <v>11500</v>
          </cell>
          <cell r="IV56">
            <v>12021.87</v>
          </cell>
        </row>
        <row r="57">
          <cell r="R57" t="str">
            <v>Neant</v>
          </cell>
          <cell r="S57" t="str">
            <v>Neant</v>
          </cell>
          <cell r="T57" t="str">
            <v>Neant</v>
          </cell>
          <cell r="V57" t="str">
            <v>Neant</v>
          </cell>
          <cell r="W57" t="str">
            <v>Neant</v>
          </cell>
          <cell r="X57" t="str">
            <v>Neant</v>
          </cell>
          <cell r="Z57" t="str">
            <v>Neant</v>
          </cell>
          <cell r="AA57" t="str">
            <v>Neant</v>
          </cell>
          <cell r="AB57" t="str">
            <v>Neant</v>
          </cell>
          <cell r="AD57" t="str">
            <v>Neant</v>
          </cell>
          <cell r="AE57" t="str">
            <v>Neant</v>
          </cell>
          <cell r="AF57" t="str">
            <v>Neant</v>
          </cell>
          <cell r="AH57" t="str">
            <v>Neant</v>
          </cell>
          <cell r="AI57" t="str">
            <v>Neant</v>
          </cell>
          <cell r="AJ57" t="str">
            <v>Neant</v>
          </cell>
          <cell r="AL57" t="str">
            <v>Neant</v>
          </cell>
          <cell r="AM57" t="str">
            <v>Neant</v>
          </cell>
          <cell r="AN57" t="str">
            <v>Neant</v>
          </cell>
          <cell r="AP57" t="str">
            <v>Neant</v>
          </cell>
          <cell r="AQ57" t="str">
            <v>Neant</v>
          </cell>
          <cell r="AR57" t="str">
            <v>Neant</v>
          </cell>
          <cell r="AT57" t="str">
            <v>Neant</v>
          </cell>
          <cell r="AU57" t="str">
            <v>Neant</v>
          </cell>
          <cell r="AV57" t="str">
            <v>Neant</v>
          </cell>
          <cell r="AX57" t="str">
            <v>Neant</v>
          </cell>
          <cell r="AY57" t="str">
            <v>Neant</v>
          </cell>
          <cell r="AZ57" t="str">
            <v>Neant</v>
          </cell>
          <cell r="BB57" t="str">
            <v>Neant</v>
          </cell>
          <cell r="BC57" t="str">
            <v>Neant</v>
          </cell>
          <cell r="BD57" t="str">
            <v>Neant</v>
          </cell>
          <cell r="BF57" t="str">
            <v>Neant</v>
          </cell>
          <cell r="BG57" t="str">
            <v>Neant</v>
          </cell>
          <cell r="BH57" t="str">
            <v>Neant</v>
          </cell>
          <cell r="BJ57" t="str">
            <v>Neant</v>
          </cell>
          <cell r="BK57" t="str">
            <v>Neant</v>
          </cell>
          <cell r="BL57" t="str">
            <v>Neant</v>
          </cell>
          <cell r="BN57" t="str">
            <v>Neant</v>
          </cell>
          <cell r="BO57" t="str">
            <v>Neant</v>
          </cell>
          <cell r="BP57" t="str">
            <v>Neant</v>
          </cell>
          <cell r="BR57" t="str">
            <v>Neant</v>
          </cell>
          <cell r="BS57" t="str">
            <v>Neant</v>
          </cell>
          <cell r="BT57" t="str">
            <v>Neant</v>
          </cell>
          <cell r="BV57" t="str">
            <v>Neant</v>
          </cell>
          <cell r="BW57" t="str">
            <v>Neant</v>
          </cell>
          <cell r="BX57" t="str">
            <v>Neant</v>
          </cell>
          <cell r="BZ57" t="str">
            <v>Neant</v>
          </cell>
          <cell r="CA57" t="str">
            <v>Neant</v>
          </cell>
          <cell r="CB57" t="str">
            <v>Neant</v>
          </cell>
          <cell r="CD57" t="str">
            <v>Neant</v>
          </cell>
          <cell r="CE57" t="str">
            <v>Neant</v>
          </cell>
          <cell r="CF57" t="str">
            <v>Neant</v>
          </cell>
          <cell r="CH57" t="str">
            <v>Neant</v>
          </cell>
          <cell r="CI57" t="str">
            <v>Neant</v>
          </cell>
          <cell r="CJ57" t="str">
            <v>Neant</v>
          </cell>
          <cell r="CL57" t="str">
            <v>Neant</v>
          </cell>
          <cell r="CM57" t="str">
            <v>Neant</v>
          </cell>
          <cell r="CN57" t="str">
            <v>Neant</v>
          </cell>
          <cell r="CP57" t="str">
            <v>Neant</v>
          </cell>
          <cell r="CQ57" t="str">
            <v>Neant</v>
          </cell>
          <cell r="CR57" t="str">
            <v>Neant</v>
          </cell>
          <cell r="CT57" t="str">
            <v>Neant</v>
          </cell>
          <cell r="CU57" t="str">
            <v>Neant</v>
          </cell>
          <cell r="CV57" t="str">
            <v>Neant</v>
          </cell>
          <cell r="CX57" t="str">
            <v>Neant</v>
          </cell>
          <cell r="CY57" t="str">
            <v>Neant</v>
          </cell>
          <cell r="CZ57" t="str">
            <v>Neant</v>
          </cell>
          <cell r="DB57" t="str">
            <v>Neant</v>
          </cell>
          <cell r="DC57" t="str">
            <v>Neant</v>
          </cell>
          <cell r="DD57" t="str">
            <v>Neant</v>
          </cell>
          <cell r="DF57" t="str">
            <v>Neant</v>
          </cell>
          <cell r="DG57" t="str">
            <v>Neant</v>
          </cell>
          <cell r="DH57" t="str">
            <v>Neant</v>
          </cell>
          <cell r="DJ57" t="str">
            <v>Neant</v>
          </cell>
          <cell r="DK57" t="str">
            <v>Neant</v>
          </cell>
          <cell r="DL57" t="str">
            <v>Neant</v>
          </cell>
          <cell r="DN57" t="str">
            <v>Neant</v>
          </cell>
          <cell r="DO57" t="str">
            <v>Neant</v>
          </cell>
          <cell r="DP57" t="str">
            <v>Neant</v>
          </cell>
          <cell r="DR57" t="str">
            <v>Neant</v>
          </cell>
          <cell r="DS57" t="str">
            <v>Neant</v>
          </cell>
          <cell r="DT57" t="str">
            <v>Neant</v>
          </cell>
          <cell r="DV57">
            <v>24</v>
          </cell>
          <cell r="DW57">
            <v>12500</v>
          </cell>
          <cell r="DX57">
            <v>12868.125</v>
          </cell>
          <cell r="DZ57">
            <v>16</v>
          </cell>
          <cell r="EA57">
            <v>8333.3250000000007</v>
          </cell>
          <cell r="EB57">
            <v>8578.7357812499995</v>
          </cell>
          <cell r="ED57">
            <v>24</v>
          </cell>
          <cell r="EE57">
            <v>12500</v>
          </cell>
          <cell r="EF57">
            <v>12868.125</v>
          </cell>
          <cell r="EH57">
            <v>20.5</v>
          </cell>
          <cell r="EI57">
            <v>8500.08</v>
          </cell>
          <cell r="EJ57">
            <v>10343.1975</v>
          </cell>
          <cell r="EL57">
            <v>24</v>
          </cell>
          <cell r="EM57">
            <v>10000.08</v>
          </cell>
          <cell r="EN57">
            <v>11702.5725</v>
          </cell>
          <cell r="EP57" t="str">
            <v>Congé 12</v>
          </cell>
          <cell r="EQ57" t="str">
            <v>Cotis.CACOBATPH</v>
          </cell>
          <cell r="ER57">
            <v>0</v>
          </cell>
          <cell r="ET57" t="str">
            <v>Neant</v>
          </cell>
          <cell r="EU57" t="str">
            <v>Neant</v>
          </cell>
          <cell r="EV57" t="str">
            <v>Neant</v>
          </cell>
          <cell r="EX57" t="str">
            <v>Neant</v>
          </cell>
          <cell r="EY57" t="str">
            <v>Neant</v>
          </cell>
          <cell r="EZ57" t="str">
            <v>Neant</v>
          </cell>
          <cell r="FB57" t="str">
            <v>Neant</v>
          </cell>
          <cell r="FC57" t="str">
            <v>Neant</v>
          </cell>
          <cell r="FD57" t="str">
            <v>Neant</v>
          </cell>
          <cell r="FF57" t="str">
            <v>Neant</v>
          </cell>
          <cell r="FG57" t="str">
            <v>Neant</v>
          </cell>
          <cell r="FH57" t="str">
            <v>Neant</v>
          </cell>
          <cell r="FJ57" t="str">
            <v>Neant</v>
          </cell>
          <cell r="FK57" t="str">
            <v>Neant</v>
          </cell>
          <cell r="FL57" t="str">
            <v>Neant</v>
          </cell>
          <cell r="FN57" t="str">
            <v>Neant</v>
          </cell>
          <cell r="FO57" t="str">
            <v>Neant</v>
          </cell>
          <cell r="FP57" t="str">
            <v>Neant</v>
          </cell>
          <cell r="FR57" t="str">
            <v>Neant</v>
          </cell>
          <cell r="FS57" t="str">
            <v>Neant</v>
          </cell>
          <cell r="FT57" t="str">
            <v>Neant</v>
          </cell>
          <cell r="FV57" t="str">
            <v>Neant</v>
          </cell>
          <cell r="FW57" t="str">
            <v>Neant</v>
          </cell>
          <cell r="FX57" t="str">
            <v>Neant</v>
          </cell>
          <cell r="FZ57" t="str">
            <v>Neant</v>
          </cell>
          <cell r="GA57" t="str">
            <v>Neant</v>
          </cell>
          <cell r="GB57" t="str">
            <v>Neant</v>
          </cell>
          <cell r="GD57" t="str">
            <v>Neant</v>
          </cell>
          <cell r="GE57" t="str">
            <v>Neant</v>
          </cell>
          <cell r="GF57" t="str">
            <v>Neant</v>
          </cell>
          <cell r="GH57" t="str">
            <v>Neant</v>
          </cell>
          <cell r="GI57" t="str">
            <v>Neant</v>
          </cell>
          <cell r="GJ57" t="str">
            <v>Neant</v>
          </cell>
          <cell r="GL57" t="str">
            <v>Neant</v>
          </cell>
          <cell r="GM57" t="str">
            <v>Neant</v>
          </cell>
          <cell r="GN57" t="str">
            <v>Neant</v>
          </cell>
          <cell r="GP57" t="str">
            <v>Neant</v>
          </cell>
          <cell r="GQ57" t="str">
            <v>Neant</v>
          </cell>
          <cell r="GR57" t="str">
            <v>Neant</v>
          </cell>
          <cell r="GT57" t="str">
            <v>Neant</v>
          </cell>
          <cell r="GU57" t="str">
            <v>Neant</v>
          </cell>
          <cell r="GV57" t="str">
            <v>Neant</v>
          </cell>
          <cell r="GX57" t="str">
            <v>Neant</v>
          </cell>
          <cell r="GY57" t="str">
            <v>Neant</v>
          </cell>
          <cell r="GZ57" t="str">
            <v>Neant</v>
          </cell>
          <cell r="HB57" t="str">
            <v>Neant</v>
          </cell>
          <cell r="HC57" t="str">
            <v>Neant</v>
          </cell>
          <cell r="HD57" t="str">
            <v>Neant</v>
          </cell>
          <cell r="HF57" t="str">
            <v>Neant</v>
          </cell>
          <cell r="HG57" t="str">
            <v>Neant</v>
          </cell>
          <cell r="HH57" t="str">
            <v>Neant</v>
          </cell>
          <cell r="HJ57" t="str">
            <v>Neant</v>
          </cell>
          <cell r="HK57" t="str">
            <v>Neant</v>
          </cell>
          <cell r="HL57" t="str">
            <v>Neant</v>
          </cell>
          <cell r="HN57" t="str">
            <v>Neant</v>
          </cell>
          <cell r="HO57" t="str">
            <v>Neant</v>
          </cell>
          <cell r="HP57" t="str">
            <v>Neant</v>
          </cell>
          <cell r="HR57" t="str">
            <v>Neant</v>
          </cell>
          <cell r="HS57" t="str">
            <v>Neant</v>
          </cell>
          <cell r="HT57" t="str">
            <v>Neant</v>
          </cell>
          <cell r="ID57" t="str">
            <v>Neant</v>
          </cell>
          <cell r="IE57" t="str">
            <v>Neant</v>
          </cell>
          <cell r="IF57" t="str">
            <v>Neant</v>
          </cell>
          <cell r="IH57" t="str">
            <v>Neant</v>
          </cell>
          <cell r="II57" t="str">
            <v>Neant</v>
          </cell>
          <cell r="IJ57" t="str">
            <v>Neant</v>
          </cell>
          <cell r="IL57" t="str">
            <v>Neant</v>
          </cell>
          <cell r="IM57" t="str">
            <v>Neant</v>
          </cell>
          <cell r="IN57" t="str">
            <v>Neant</v>
          </cell>
          <cell r="IP57" t="str">
            <v>Neant</v>
          </cell>
          <cell r="IQ57" t="str">
            <v>Neant</v>
          </cell>
          <cell r="IR57" t="str">
            <v>Neant</v>
          </cell>
          <cell r="IT57" t="str">
            <v>Neant</v>
          </cell>
          <cell r="IU57" t="str">
            <v>Neant</v>
          </cell>
          <cell r="IV57" t="str">
            <v>Neant</v>
          </cell>
        </row>
        <row r="58">
          <cell r="R58" t="str">
            <v>Neant</v>
          </cell>
          <cell r="S58" t="str">
            <v>Neant</v>
          </cell>
          <cell r="T58" t="str">
            <v>Neant</v>
          </cell>
          <cell r="V58" t="str">
            <v>Neant</v>
          </cell>
          <cell r="W58" t="str">
            <v>Neant</v>
          </cell>
          <cell r="X58" t="str">
            <v>Neant</v>
          </cell>
          <cell r="Z58" t="str">
            <v>Neant</v>
          </cell>
          <cell r="AA58" t="str">
            <v>Neant</v>
          </cell>
          <cell r="AB58" t="str">
            <v>Neant</v>
          </cell>
          <cell r="AD58" t="str">
            <v>Neant</v>
          </cell>
          <cell r="AE58" t="str">
            <v>Neant</v>
          </cell>
          <cell r="AF58" t="str">
            <v>Neant</v>
          </cell>
          <cell r="AH58" t="str">
            <v>Neant</v>
          </cell>
          <cell r="AI58" t="str">
            <v>Neant</v>
          </cell>
          <cell r="AJ58" t="str">
            <v>Neant</v>
          </cell>
          <cell r="AL58" t="str">
            <v>Neant</v>
          </cell>
          <cell r="AM58" t="str">
            <v>Neant</v>
          </cell>
          <cell r="AN58" t="str">
            <v>Neant</v>
          </cell>
          <cell r="AP58" t="str">
            <v>Neant</v>
          </cell>
          <cell r="AQ58" t="str">
            <v>Neant</v>
          </cell>
          <cell r="AR58" t="str">
            <v>Neant</v>
          </cell>
          <cell r="AT58" t="str">
            <v>Neant</v>
          </cell>
          <cell r="AU58" t="str">
            <v>Neant</v>
          </cell>
          <cell r="AV58" t="str">
            <v>Neant</v>
          </cell>
          <cell r="AX58" t="str">
            <v>Neant</v>
          </cell>
          <cell r="AY58" t="str">
            <v>Neant</v>
          </cell>
          <cell r="AZ58" t="str">
            <v>Neant</v>
          </cell>
          <cell r="BB58" t="str">
            <v>Neant</v>
          </cell>
          <cell r="BC58" t="str">
            <v>Neant</v>
          </cell>
          <cell r="BD58" t="str">
            <v>Neant</v>
          </cell>
          <cell r="BF58" t="str">
            <v>Neant</v>
          </cell>
          <cell r="BG58" t="str">
            <v>Neant</v>
          </cell>
          <cell r="BH58" t="str">
            <v>Neant</v>
          </cell>
          <cell r="BJ58" t="str">
            <v>Neant</v>
          </cell>
          <cell r="BK58" t="str">
            <v>Neant</v>
          </cell>
          <cell r="BL58" t="str">
            <v>Neant</v>
          </cell>
          <cell r="BN58" t="str">
            <v>Neant</v>
          </cell>
          <cell r="BO58" t="str">
            <v>Neant</v>
          </cell>
          <cell r="BP58" t="str">
            <v>Neant</v>
          </cell>
          <cell r="BR58" t="str">
            <v>Neant</v>
          </cell>
          <cell r="BS58" t="str">
            <v>Neant</v>
          </cell>
          <cell r="BT58" t="str">
            <v>Neant</v>
          </cell>
          <cell r="BV58" t="str">
            <v>Neant</v>
          </cell>
          <cell r="BW58" t="str">
            <v>Neant</v>
          </cell>
          <cell r="BX58" t="str">
            <v>Neant</v>
          </cell>
          <cell r="BZ58" t="str">
            <v>Neant</v>
          </cell>
          <cell r="CA58" t="str">
            <v>Neant</v>
          </cell>
          <cell r="CB58" t="str">
            <v>Neant</v>
          </cell>
          <cell r="CD58" t="str">
            <v>Neant</v>
          </cell>
          <cell r="CE58" t="str">
            <v>Neant</v>
          </cell>
          <cell r="CF58" t="str">
            <v>Neant</v>
          </cell>
          <cell r="CH58" t="str">
            <v>Neant</v>
          </cell>
          <cell r="CI58" t="str">
            <v>Neant</v>
          </cell>
          <cell r="CJ58" t="str">
            <v>Neant</v>
          </cell>
          <cell r="CL58" t="str">
            <v>Neant</v>
          </cell>
          <cell r="CM58" t="str">
            <v>Neant</v>
          </cell>
          <cell r="CN58" t="str">
            <v>Neant</v>
          </cell>
          <cell r="CP58" t="str">
            <v>Neant</v>
          </cell>
          <cell r="CQ58" t="str">
            <v>Neant</v>
          </cell>
          <cell r="CR58" t="str">
            <v>Neant</v>
          </cell>
          <cell r="CT58" t="str">
            <v>Neant</v>
          </cell>
          <cell r="CU58" t="str">
            <v>Neant</v>
          </cell>
          <cell r="CV58" t="str">
            <v>Neant</v>
          </cell>
          <cell r="CX58" t="str">
            <v>Neant</v>
          </cell>
          <cell r="CY58" t="str">
            <v>Neant</v>
          </cell>
          <cell r="CZ58" t="str">
            <v>Neant</v>
          </cell>
          <cell r="DB58" t="str">
            <v>Neant</v>
          </cell>
          <cell r="DC58" t="str">
            <v>Neant</v>
          </cell>
          <cell r="DD58" t="str">
            <v>Neant</v>
          </cell>
          <cell r="DF58" t="str">
            <v>Neant</v>
          </cell>
          <cell r="DG58" t="str">
            <v>Neant</v>
          </cell>
          <cell r="DH58" t="str">
            <v>Neant</v>
          </cell>
          <cell r="DJ58" t="str">
            <v>Neant</v>
          </cell>
          <cell r="DK58" t="str">
            <v>Neant</v>
          </cell>
          <cell r="DL58" t="str">
            <v>Neant</v>
          </cell>
          <cell r="DN58" t="str">
            <v>Neant</v>
          </cell>
          <cell r="DO58" t="str">
            <v>Neant</v>
          </cell>
          <cell r="DP58" t="str">
            <v>Neant</v>
          </cell>
          <cell r="DR58" t="str">
            <v>Neant</v>
          </cell>
          <cell r="DS58" t="str">
            <v>Neant</v>
          </cell>
          <cell r="DT58" t="str">
            <v>Neant</v>
          </cell>
          <cell r="DV58" t="str">
            <v>Neant</v>
          </cell>
          <cell r="DW58" t="str">
            <v>Neant</v>
          </cell>
          <cell r="DX58" t="str">
            <v>Neant</v>
          </cell>
          <cell r="DZ58" t="str">
            <v>Neant</v>
          </cell>
          <cell r="EA58" t="str">
            <v>Neant</v>
          </cell>
          <cell r="EB58" t="str">
            <v>Neant</v>
          </cell>
          <cell r="ED58">
            <v>24</v>
          </cell>
          <cell r="EE58">
            <v>12500</v>
          </cell>
          <cell r="EF58">
            <v>12868.125</v>
          </cell>
          <cell r="EH58">
            <v>24</v>
          </cell>
          <cell r="EI58">
            <v>13000.08</v>
          </cell>
          <cell r="EJ58">
            <v>15141.3225</v>
          </cell>
          <cell r="EL58">
            <v>26</v>
          </cell>
          <cell r="EM58">
            <v>14083.42</v>
          </cell>
          <cell r="EN58">
            <v>15983.099374999998</v>
          </cell>
          <cell r="EP58">
            <v>20</v>
          </cell>
          <cell r="EQ58">
            <v>10833.4</v>
          </cell>
          <cell r="ER58">
            <v>12617.768750000001</v>
          </cell>
          <cell r="ET58">
            <v>20</v>
          </cell>
          <cell r="EU58">
            <v>10833.4</v>
          </cell>
          <cell r="EV58">
            <v>12617.768750000001</v>
          </cell>
          <cell r="EX58">
            <v>21</v>
          </cell>
          <cell r="EY58">
            <v>11375.07</v>
          </cell>
          <cell r="EZ58">
            <v>12968.65</v>
          </cell>
          <cell r="FB58">
            <v>20</v>
          </cell>
          <cell r="FC58">
            <v>10833.4</v>
          </cell>
          <cell r="FD58">
            <v>12337.768750000001</v>
          </cell>
          <cell r="FF58">
            <v>25</v>
          </cell>
          <cell r="FG58">
            <v>13541.75</v>
          </cell>
          <cell r="FH58">
            <v>15352.21</v>
          </cell>
          <cell r="FJ58">
            <v>17.5</v>
          </cell>
          <cell r="FK58">
            <v>9479.2199999999993</v>
          </cell>
          <cell r="FL58">
            <v>10970.54</v>
          </cell>
          <cell r="FN58">
            <v>23</v>
          </cell>
          <cell r="FO58">
            <v>12458.41</v>
          </cell>
          <cell r="FP58">
            <v>14230.43</v>
          </cell>
          <cell r="FR58">
            <v>27</v>
          </cell>
          <cell r="FS58">
            <v>14625.09</v>
          </cell>
          <cell r="FT58">
            <v>16613.990000000002</v>
          </cell>
          <cell r="FV58">
            <v>21.5</v>
          </cell>
          <cell r="FW58">
            <v>11645.91</v>
          </cell>
          <cell r="FX58">
            <v>13564.1</v>
          </cell>
          <cell r="FZ58">
            <v>17.5</v>
          </cell>
          <cell r="GA58">
            <v>9479.23</v>
          </cell>
          <cell r="GB58">
            <v>11040.55</v>
          </cell>
          <cell r="GD58">
            <v>20</v>
          </cell>
          <cell r="GE58">
            <v>10833.4</v>
          </cell>
          <cell r="GF58">
            <v>12617.76</v>
          </cell>
          <cell r="GH58">
            <v>18</v>
          </cell>
          <cell r="GI58">
            <v>9750.06</v>
          </cell>
          <cell r="GJ58">
            <v>11355.991599999999</v>
          </cell>
          <cell r="GL58">
            <v>0</v>
          </cell>
          <cell r="GM58" t="str">
            <v xml:space="preserve">Congé </v>
          </cell>
          <cell r="GN58">
            <v>0</v>
          </cell>
          <cell r="GP58">
            <v>18</v>
          </cell>
          <cell r="GQ58">
            <v>9750.06</v>
          </cell>
          <cell r="GR58">
            <v>11075.99</v>
          </cell>
          <cell r="GT58">
            <v>14</v>
          </cell>
          <cell r="GU58">
            <v>7583.38</v>
          </cell>
          <cell r="GV58">
            <v>8832.44</v>
          </cell>
          <cell r="GX58">
            <v>18</v>
          </cell>
          <cell r="GY58">
            <v>9750.06</v>
          </cell>
          <cell r="GZ58">
            <v>11355.991599999999</v>
          </cell>
          <cell r="HB58">
            <v>23.5</v>
          </cell>
          <cell r="HC58">
            <v>12220</v>
          </cell>
          <cell r="HD58">
            <v>14084.375</v>
          </cell>
          <cell r="HF58">
            <v>22.5</v>
          </cell>
          <cell r="HG58">
            <v>11700</v>
          </cell>
          <cell r="HH58">
            <v>12143.13</v>
          </cell>
          <cell r="HJ58">
            <v>25</v>
          </cell>
          <cell r="HK58">
            <v>13000</v>
          </cell>
          <cell r="HL58">
            <v>15141.25</v>
          </cell>
          <cell r="HN58">
            <v>10</v>
          </cell>
          <cell r="HO58">
            <v>5200</v>
          </cell>
          <cell r="HP58">
            <v>6112.5</v>
          </cell>
          <cell r="HR58" t="str">
            <v>Neant</v>
          </cell>
          <cell r="HS58" t="str">
            <v>Neant</v>
          </cell>
          <cell r="HT58" t="str">
            <v>Neant</v>
          </cell>
          <cell r="HV58" t="str">
            <v>Neant</v>
          </cell>
          <cell r="HW58" t="str">
            <v>Neant</v>
          </cell>
          <cell r="HX58" t="str">
            <v>Neant</v>
          </cell>
          <cell r="HZ58" t="str">
            <v>Neant</v>
          </cell>
          <cell r="IA58" t="str">
            <v>Neant</v>
          </cell>
          <cell r="IB58" t="str">
            <v>Neant</v>
          </cell>
          <cell r="ID58" t="str">
            <v>Neant</v>
          </cell>
          <cell r="IE58" t="str">
            <v>Neant</v>
          </cell>
          <cell r="IF58" t="str">
            <v>Neant</v>
          </cell>
          <cell r="IH58" t="str">
            <v>Neant</v>
          </cell>
          <cell r="II58" t="str">
            <v>Neant</v>
          </cell>
          <cell r="IJ58" t="str">
            <v>Neant</v>
          </cell>
          <cell r="IL58" t="str">
            <v>Neant</v>
          </cell>
          <cell r="IM58" t="str">
            <v>Neant</v>
          </cell>
          <cell r="IN58" t="str">
            <v>Neant</v>
          </cell>
          <cell r="IP58" t="str">
            <v>Neant</v>
          </cell>
          <cell r="IQ58" t="str">
            <v>Neant</v>
          </cell>
          <cell r="IR58" t="str">
            <v>Neant</v>
          </cell>
          <cell r="IT58" t="str">
            <v>Neant</v>
          </cell>
          <cell r="IU58" t="str">
            <v>Neant</v>
          </cell>
          <cell r="IV58" t="str">
            <v>Neant</v>
          </cell>
        </row>
        <row r="59">
          <cell r="R59" t="str">
            <v>Neant</v>
          </cell>
          <cell r="S59" t="str">
            <v>Neant</v>
          </cell>
          <cell r="T59" t="str">
            <v>Neant</v>
          </cell>
          <cell r="V59" t="str">
            <v>Neant</v>
          </cell>
          <cell r="W59" t="str">
            <v>Neant</v>
          </cell>
          <cell r="X59" t="str">
            <v>Neant</v>
          </cell>
          <cell r="Z59" t="str">
            <v>Neant</v>
          </cell>
          <cell r="AA59" t="str">
            <v>Neant</v>
          </cell>
          <cell r="AB59" t="str">
            <v>Neant</v>
          </cell>
          <cell r="AD59" t="str">
            <v>Neant</v>
          </cell>
          <cell r="AE59" t="str">
            <v>Neant</v>
          </cell>
          <cell r="AF59" t="str">
            <v>Neant</v>
          </cell>
          <cell r="AH59" t="str">
            <v>Neant</v>
          </cell>
          <cell r="AI59" t="str">
            <v>Neant</v>
          </cell>
          <cell r="AJ59" t="str">
            <v>Neant</v>
          </cell>
          <cell r="AL59" t="str">
            <v>Neant</v>
          </cell>
          <cell r="AM59" t="str">
            <v>Neant</v>
          </cell>
          <cell r="AN59" t="str">
            <v>Neant</v>
          </cell>
          <cell r="AP59" t="str">
            <v>Neant</v>
          </cell>
          <cell r="AQ59" t="str">
            <v>Neant</v>
          </cell>
          <cell r="AR59" t="str">
            <v>Neant</v>
          </cell>
          <cell r="AT59" t="str">
            <v>Neant</v>
          </cell>
          <cell r="AU59" t="str">
            <v>Neant</v>
          </cell>
          <cell r="AV59" t="str">
            <v>Neant</v>
          </cell>
          <cell r="AX59" t="str">
            <v>Neant</v>
          </cell>
          <cell r="AY59" t="str">
            <v>Neant</v>
          </cell>
          <cell r="AZ59" t="str">
            <v>Neant</v>
          </cell>
          <cell r="BB59" t="str">
            <v>Neant</v>
          </cell>
          <cell r="BC59" t="str">
            <v>Neant</v>
          </cell>
          <cell r="BD59" t="str">
            <v>Neant</v>
          </cell>
          <cell r="BF59" t="str">
            <v>Neant</v>
          </cell>
          <cell r="BG59" t="str">
            <v>Neant</v>
          </cell>
          <cell r="BH59" t="str">
            <v>Neant</v>
          </cell>
          <cell r="BJ59" t="str">
            <v>Neant</v>
          </cell>
          <cell r="BK59" t="str">
            <v>Neant</v>
          </cell>
          <cell r="BL59" t="str">
            <v>Neant</v>
          </cell>
          <cell r="BN59" t="str">
            <v>Neant</v>
          </cell>
          <cell r="BO59" t="str">
            <v>Neant</v>
          </cell>
          <cell r="BP59" t="str">
            <v>Neant</v>
          </cell>
          <cell r="BR59" t="str">
            <v>Neant</v>
          </cell>
          <cell r="BS59" t="str">
            <v>Neant</v>
          </cell>
          <cell r="BT59" t="str">
            <v>Neant</v>
          </cell>
          <cell r="BV59" t="str">
            <v>Neant</v>
          </cell>
          <cell r="BW59" t="str">
            <v>Neant</v>
          </cell>
          <cell r="BX59" t="str">
            <v>Neant</v>
          </cell>
          <cell r="BZ59" t="str">
            <v>Neant</v>
          </cell>
          <cell r="CA59" t="str">
            <v>Neant</v>
          </cell>
          <cell r="CB59" t="str">
            <v>Neant</v>
          </cell>
          <cell r="CD59" t="str">
            <v>Neant</v>
          </cell>
          <cell r="CE59" t="str">
            <v>Neant</v>
          </cell>
          <cell r="CF59" t="str">
            <v>Neant</v>
          </cell>
          <cell r="CH59" t="str">
            <v>Neant</v>
          </cell>
          <cell r="CI59" t="str">
            <v>Neant</v>
          </cell>
          <cell r="CJ59" t="str">
            <v>Neant</v>
          </cell>
          <cell r="CL59" t="str">
            <v>Neant</v>
          </cell>
          <cell r="CM59" t="str">
            <v>Neant</v>
          </cell>
          <cell r="CN59" t="str">
            <v>Neant</v>
          </cell>
          <cell r="CP59" t="str">
            <v>Neant</v>
          </cell>
          <cell r="CQ59" t="str">
            <v>Neant</v>
          </cell>
          <cell r="CR59" t="str">
            <v>Neant</v>
          </cell>
          <cell r="CT59" t="str">
            <v>Neant</v>
          </cell>
          <cell r="CU59" t="str">
            <v>Neant</v>
          </cell>
          <cell r="CV59" t="str">
            <v>Neant</v>
          </cell>
          <cell r="CX59" t="str">
            <v>Neant</v>
          </cell>
          <cell r="CY59" t="str">
            <v>Neant</v>
          </cell>
          <cell r="CZ59" t="str">
            <v>Neant</v>
          </cell>
          <cell r="DB59" t="str">
            <v>Neant</v>
          </cell>
          <cell r="DC59" t="str">
            <v>Neant</v>
          </cell>
          <cell r="DD59" t="str">
            <v>Neant</v>
          </cell>
          <cell r="DF59" t="str">
            <v>Neant</v>
          </cell>
          <cell r="DG59" t="str">
            <v>Neant</v>
          </cell>
          <cell r="DH59" t="str">
            <v>Neant</v>
          </cell>
          <cell r="DJ59" t="str">
            <v>Neant</v>
          </cell>
          <cell r="DK59" t="str">
            <v>Neant</v>
          </cell>
          <cell r="DL59" t="str">
            <v>Neant</v>
          </cell>
          <cell r="DN59" t="str">
            <v>Neant</v>
          </cell>
          <cell r="DO59" t="str">
            <v>Neant</v>
          </cell>
          <cell r="DP59" t="str">
            <v>Neant</v>
          </cell>
          <cell r="DR59" t="str">
            <v>Neant</v>
          </cell>
          <cell r="DS59" t="str">
            <v>Neant</v>
          </cell>
          <cell r="DT59" t="str">
            <v>Neant</v>
          </cell>
          <cell r="DV59" t="str">
            <v>Neant</v>
          </cell>
          <cell r="DW59" t="str">
            <v>Neant</v>
          </cell>
          <cell r="DX59" t="str">
            <v>Neant</v>
          </cell>
          <cell r="DZ59" t="str">
            <v>Neant</v>
          </cell>
          <cell r="EA59" t="str">
            <v>Neant</v>
          </cell>
          <cell r="EB59" t="str">
            <v>Neant</v>
          </cell>
          <cell r="ED59" t="str">
            <v>Neant</v>
          </cell>
          <cell r="EE59" t="str">
            <v>Neant</v>
          </cell>
          <cell r="EF59" t="str">
            <v>Neant</v>
          </cell>
          <cell r="EH59">
            <v>24</v>
          </cell>
          <cell r="EI59">
            <v>10500</v>
          </cell>
          <cell r="EJ59">
            <v>12395.625</v>
          </cell>
          <cell r="EL59">
            <v>24</v>
          </cell>
          <cell r="EM59">
            <v>10500</v>
          </cell>
          <cell r="EN59">
            <v>12395.625</v>
          </cell>
          <cell r="EP59">
            <v>26</v>
          </cell>
          <cell r="EQ59">
            <v>11375</v>
          </cell>
          <cell r="ER59">
            <v>14598.59375</v>
          </cell>
          <cell r="ET59">
            <v>24</v>
          </cell>
          <cell r="EU59">
            <v>10500</v>
          </cell>
          <cell r="EV59">
            <v>13475.625</v>
          </cell>
          <cell r="EX59">
            <v>21</v>
          </cell>
          <cell r="EY59">
            <v>9187.5</v>
          </cell>
          <cell r="EZ59">
            <v>11791.18</v>
          </cell>
          <cell r="FB59">
            <v>27</v>
          </cell>
          <cell r="FC59">
            <v>11812.5</v>
          </cell>
          <cell r="FD59">
            <v>15160.078125</v>
          </cell>
          <cell r="FF59">
            <v>24</v>
          </cell>
          <cell r="FG59">
            <v>12000</v>
          </cell>
          <cell r="FH59">
            <v>11595</v>
          </cell>
          <cell r="FJ59">
            <v>24</v>
          </cell>
          <cell r="FK59">
            <v>12000</v>
          </cell>
          <cell r="FL59">
            <v>11595</v>
          </cell>
          <cell r="FN59">
            <v>24</v>
          </cell>
          <cell r="FO59">
            <v>12000</v>
          </cell>
          <cell r="FP59">
            <v>11595</v>
          </cell>
          <cell r="FR59">
            <v>24</v>
          </cell>
          <cell r="FS59">
            <v>12000</v>
          </cell>
          <cell r="FT59">
            <v>11595</v>
          </cell>
          <cell r="FV59">
            <v>24</v>
          </cell>
          <cell r="FW59">
            <v>12000</v>
          </cell>
          <cell r="FX59">
            <v>11595</v>
          </cell>
          <cell r="FZ59">
            <v>24</v>
          </cell>
          <cell r="GA59">
            <v>12000</v>
          </cell>
          <cell r="GB59">
            <v>11595</v>
          </cell>
          <cell r="GD59">
            <v>24</v>
          </cell>
          <cell r="GE59">
            <v>12000</v>
          </cell>
          <cell r="GF59">
            <v>11595</v>
          </cell>
          <cell r="GH59">
            <v>0</v>
          </cell>
          <cell r="GI59" t="str">
            <v xml:space="preserve">Congé </v>
          </cell>
          <cell r="GJ59">
            <v>0</v>
          </cell>
          <cell r="GL59">
            <v>24</v>
          </cell>
          <cell r="GM59">
            <v>12000</v>
          </cell>
          <cell r="GN59">
            <v>11595</v>
          </cell>
          <cell r="GP59">
            <v>24</v>
          </cell>
          <cell r="GQ59">
            <v>12000</v>
          </cell>
          <cell r="GR59">
            <v>11595</v>
          </cell>
          <cell r="GT59">
            <v>24</v>
          </cell>
          <cell r="GU59">
            <v>12000</v>
          </cell>
          <cell r="GV59">
            <v>11595</v>
          </cell>
          <cell r="GX59">
            <v>24</v>
          </cell>
          <cell r="GY59">
            <v>12000</v>
          </cell>
          <cell r="GZ59">
            <v>11595</v>
          </cell>
          <cell r="HB59">
            <v>24</v>
          </cell>
          <cell r="HC59">
            <v>12000</v>
          </cell>
          <cell r="HD59">
            <v>11835</v>
          </cell>
          <cell r="HF59">
            <v>24</v>
          </cell>
          <cell r="HG59">
            <v>12000</v>
          </cell>
          <cell r="HH59">
            <v>11835</v>
          </cell>
          <cell r="HJ59">
            <v>24</v>
          </cell>
          <cell r="HK59">
            <v>12000</v>
          </cell>
          <cell r="HL59">
            <v>12075</v>
          </cell>
          <cell r="HN59">
            <v>14</v>
          </cell>
          <cell r="HO59">
            <v>7000</v>
          </cell>
          <cell r="HP59">
            <v>7043.75</v>
          </cell>
          <cell r="HR59">
            <v>24</v>
          </cell>
          <cell r="HS59">
            <v>12000</v>
          </cell>
          <cell r="HT59">
            <v>12075</v>
          </cell>
          <cell r="HV59">
            <v>24</v>
          </cell>
          <cell r="HW59">
            <v>12000</v>
          </cell>
          <cell r="HX59">
            <v>12075</v>
          </cell>
          <cell r="HZ59">
            <v>24</v>
          </cell>
          <cell r="IA59">
            <v>12000</v>
          </cell>
          <cell r="IB59">
            <v>12075</v>
          </cell>
          <cell r="ID59">
            <v>0</v>
          </cell>
          <cell r="IE59" t="str">
            <v xml:space="preserve">Congé </v>
          </cell>
          <cell r="IF59">
            <v>0</v>
          </cell>
          <cell r="IH59">
            <v>24</v>
          </cell>
          <cell r="II59">
            <v>12000</v>
          </cell>
          <cell r="IJ59">
            <v>12075</v>
          </cell>
          <cell r="IL59">
            <v>24</v>
          </cell>
          <cell r="IM59">
            <v>12000</v>
          </cell>
          <cell r="IN59">
            <v>12075</v>
          </cell>
          <cell r="IP59">
            <v>24</v>
          </cell>
          <cell r="IQ59">
            <v>12000</v>
          </cell>
          <cell r="IR59">
            <v>12075</v>
          </cell>
          <cell r="IT59">
            <v>24</v>
          </cell>
          <cell r="IU59">
            <v>12000</v>
          </cell>
          <cell r="IV59">
            <v>12075</v>
          </cell>
        </row>
        <row r="60">
          <cell r="R60" t="str">
            <v>Neant</v>
          </cell>
          <cell r="S60" t="str">
            <v>Neant</v>
          </cell>
          <cell r="T60" t="str">
            <v>Neant</v>
          </cell>
          <cell r="V60" t="str">
            <v>Neant</v>
          </cell>
          <cell r="W60" t="str">
            <v>Neant</v>
          </cell>
          <cell r="X60" t="str">
            <v>Neant</v>
          </cell>
          <cell r="Z60" t="str">
            <v>Neant</v>
          </cell>
          <cell r="AA60" t="str">
            <v>Neant</v>
          </cell>
          <cell r="AB60" t="str">
            <v>Neant</v>
          </cell>
          <cell r="AD60" t="str">
            <v>Neant</v>
          </cell>
          <cell r="AE60" t="str">
            <v>Neant</v>
          </cell>
          <cell r="AF60" t="str">
            <v>Neant</v>
          </cell>
          <cell r="AH60" t="str">
            <v>Neant</v>
          </cell>
          <cell r="AI60" t="str">
            <v>Neant</v>
          </cell>
          <cell r="AJ60" t="str">
            <v>Neant</v>
          </cell>
          <cell r="AL60" t="str">
            <v>Neant</v>
          </cell>
          <cell r="AM60" t="str">
            <v>Neant</v>
          </cell>
          <cell r="AN60" t="str">
            <v>Neant</v>
          </cell>
          <cell r="AP60" t="str">
            <v>Neant</v>
          </cell>
          <cell r="AQ60" t="str">
            <v>Neant</v>
          </cell>
          <cell r="AR60" t="str">
            <v>Neant</v>
          </cell>
          <cell r="AT60" t="str">
            <v>Neant</v>
          </cell>
          <cell r="AU60" t="str">
            <v>Neant</v>
          </cell>
          <cell r="AV60" t="str">
            <v>Neant</v>
          </cell>
          <cell r="AX60" t="str">
            <v>Neant</v>
          </cell>
          <cell r="AY60" t="str">
            <v>Neant</v>
          </cell>
          <cell r="AZ60" t="str">
            <v>Neant</v>
          </cell>
          <cell r="BB60" t="str">
            <v>Neant</v>
          </cell>
          <cell r="BC60" t="str">
            <v>Neant</v>
          </cell>
          <cell r="BD60" t="str">
            <v>Neant</v>
          </cell>
          <cell r="BF60" t="str">
            <v>Neant</v>
          </cell>
          <cell r="BG60" t="str">
            <v>Neant</v>
          </cell>
          <cell r="BH60" t="str">
            <v>Neant</v>
          </cell>
          <cell r="BJ60" t="str">
            <v>Neant</v>
          </cell>
          <cell r="BK60" t="str">
            <v>Neant</v>
          </cell>
          <cell r="BL60" t="str">
            <v>Neant</v>
          </cell>
          <cell r="BN60" t="str">
            <v>Neant</v>
          </cell>
          <cell r="BO60" t="str">
            <v>Neant</v>
          </cell>
          <cell r="BP60" t="str">
            <v>Neant</v>
          </cell>
          <cell r="BR60" t="str">
            <v>Neant</v>
          </cell>
          <cell r="BS60" t="str">
            <v>Neant</v>
          </cell>
          <cell r="BT60" t="str">
            <v>Neant</v>
          </cell>
          <cell r="BV60" t="str">
            <v>Neant</v>
          </cell>
          <cell r="BW60" t="str">
            <v>Neant</v>
          </cell>
          <cell r="BX60" t="str">
            <v>Neant</v>
          </cell>
          <cell r="BZ60" t="str">
            <v>Neant</v>
          </cell>
          <cell r="CA60" t="str">
            <v>Neant</v>
          </cell>
          <cell r="CB60" t="str">
            <v>Neant</v>
          </cell>
          <cell r="CD60" t="str">
            <v>Neant</v>
          </cell>
          <cell r="CE60" t="str">
            <v>Neant</v>
          </cell>
          <cell r="CF60" t="str">
            <v>Neant</v>
          </cell>
          <cell r="CH60" t="str">
            <v>Neant</v>
          </cell>
          <cell r="CI60" t="str">
            <v>Neant</v>
          </cell>
          <cell r="CJ60" t="str">
            <v>Neant</v>
          </cell>
          <cell r="CL60" t="str">
            <v>Neant</v>
          </cell>
          <cell r="CM60" t="str">
            <v>Neant</v>
          </cell>
          <cell r="CN60" t="str">
            <v>Neant</v>
          </cell>
          <cell r="CP60" t="str">
            <v>Neant</v>
          </cell>
          <cell r="CQ60" t="str">
            <v>Neant</v>
          </cell>
          <cell r="CR60" t="str">
            <v>Neant</v>
          </cell>
          <cell r="CT60" t="str">
            <v>Neant</v>
          </cell>
          <cell r="CU60" t="str">
            <v>Neant</v>
          </cell>
          <cell r="CV60" t="str">
            <v>Neant</v>
          </cell>
          <cell r="CX60" t="str">
            <v>Neant</v>
          </cell>
          <cell r="CY60" t="str">
            <v>Neant</v>
          </cell>
          <cell r="CZ60" t="str">
            <v>Neant</v>
          </cell>
          <cell r="DB60" t="str">
            <v>Neant</v>
          </cell>
          <cell r="DC60" t="str">
            <v>Neant</v>
          </cell>
          <cell r="DD60" t="str">
            <v>Neant</v>
          </cell>
          <cell r="DF60" t="str">
            <v>Neant</v>
          </cell>
          <cell r="DG60" t="str">
            <v>Neant</v>
          </cell>
          <cell r="DH60" t="str">
            <v>Neant</v>
          </cell>
          <cell r="DJ60" t="str">
            <v>Neant</v>
          </cell>
          <cell r="DK60" t="str">
            <v>Neant</v>
          </cell>
          <cell r="DL60" t="str">
            <v>Neant</v>
          </cell>
          <cell r="DN60" t="str">
            <v>Neant</v>
          </cell>
          <cell r="DO60" t="str">
            <v>Neant</v>
          </cell>
          <cell r="DP60" t="str">
            <v>Neant</v>
          </cell>
          <cell r="DR60" t="str">
            <v>Neant</v>
          </cell>
          <cell r="DS60" t="str">
            <v>Neant</v>
          </cell>
          <cell r="DT60" t="str">
            <v>Neant</v>
          </cell>
          <cell r="DV60" t="str">
            <v>Neant</v>
          </cell>
          <cell r="DW60" t="str">
            <v>Neant</v>
          </cell>
          <cell r="DX60" t="str">
            <v>Neant</v>
          </cell>
          <cell r="DZ60" t="str">
            <v>Neant</v>
          </cell>
          <cell r="EA60" t="str">
            <v>Neant</v>
          </cell>
          <cell r="EB60" t="str">
            <v>Neant</v>
          </cell>
          <cell r="ED60" t="str">
            <v>Neant</v>
          </cell>
          <cell r="EE60" t="str">
            <v>Neant</v>
          </cell>
          <cell r="EF60" t="str">
            <v>Neant</v>
          </cell>
          <cell r="EH60">
            <v>20.5</v>
          </cell>
          <cell r="EI60">
            <v>8500.08</v>
          </cell>
          <cell r="EJ60">
            <v>10343.1975</v>
          </cell>
          <cell r="EL60">
            <v>23</v>
          </cell>
          <cell r="EM60">
            <v>9583.41</v>
          </cell>
          <cell r="EN60">
            <v>9564.9653125000004</v>
          </cell>
          <cell r="EP60">
            <v>27</v>
          </cell>
          <cell r="EQ60">
            <v>11041.75</v>
          </cell>
          <cell r="ER60">
            <v>10966.5859375</v>
          </cell>
          <cell r="ET60">
            <v>26</v>
          </cell>
          <cell r="EU60">
            <v>10833.42</v>
          </cell>
          <cell r="EV60">
            <v>10697.786875</v>
          </cell>
          <cell r="EX60">
            <v>27</v>
          </cell>
          <cell r="EY60">
            <v>11250.09</v>
          </cell>
          <cell r="EZ60">
            <v>11115.3940625</v>
          </cell>
          <cell r="FB60">
            <v>22</v>
          </cell>
          <cell r="FC60">
            <v>9166.74</v>
          </cell>
          <cell r="FD60">
            <v>9187.3581249999988</v>
          </cell>
          <cell r="FF60">
            <v>25.5</v>
          </cell>
          <cell r="FG60">
            <v>12750</v>
          </cell>
          <cell r="FH60">
            <v>12214.69</v>
          </cell>
          <cell r="FJ60">
            <v>25</v>
          </cell>
          <cell r="FK60">
            <v>12500</v>
          </cell>
          <cell r="FL60">
            <v>11958.13</v>
          </cell>
          <cell r="FN60">
            <v>25.5</v>
          </cell>
          <cell r="FO60">
            <v>12750</v>
          </cell>
          <cell r="FP60">
            <v>12184.69</v>
          </cell>
          <cell r="FR60">
            <v>24</v>
          </cell>
          <cell r="FS60">
            <v>12000</v>
          </cell>
          <cell r="FT60">
            <v>11475</v>
          </cell>
          <cell r="FV60">
            <v>21.5</v>
          </cell>
          <cell r="FW60">
            <v>10750</v>
          </cell>
          <cell r="FX60">
            <v>10387.19</v>
          </cell>
          <cell r="FZ60">
            <v>16.5</v>
          </cell>
          <cell r="GA60">
            <v>8250</v>
          </cell>
          <cell r="GB60">
            <v>7971.56</v>
          </cell>
          <cell r="GD60">
            <v>19.5</v>
          </cell>
          <cell r="GE60">
            <v>9750</v>
          </cell>
          <cell r="GF60">
            <v>9420.94</v>
          </cell>
          <cell r="GH60">
            <v>18.5</v>
          </cell>
          <cell r="GI60">
            <v>9250</v>
          </cell>
          <cell r="GJ60">
            <v>8937.8119999999999</v>
          </cell>
          <cell r="GL60">
            <v>0</v>
          </cell>
          <cell r="GM60" t="str">
            <v xml:space="preserve">Congé </v>
          </cell>
          <cell r="GN60">
            <v>0</v>
          </cell>
          <cell r="GP60">
            <v>23</v>
          </cell>
          <cell r="GQ60">
            <v>11500</v>
          </cell>
          <cell r="GR60">
            <v>11111.88</v>
          </cell>
          <cell r="GT60">
            <v>16</v>
          </cell>
          <cell r="GU60">
            <v>8000</v>
          </cell>
          <cell r="GV60">
            <v>7730</v>
          </cell>
          <cell r="GX60">
            <v>17</v>
          </cell>
          <cell r="GY60">
            <v>8500</v>
          </cell>
          <cell r="GZ60">
            <v>8213.125</v>
          </cell>
          <cell r="HB60">
            <v>24</v>
          </cell>
          <cell r="HC60">
            <v>12000</v>
          </cell>
          <cell r="HD60">
            <v>12195</v>
          </cell>
          <cell r="HF60">
            <v>23</v>
          </cell>
          <cell r="HG60">
            <v>11500</v>
          </cell>
          <cell r="HH60">
            <v>11111.88</v>
          </cell>
          <cell r="HJ60">
            <v>25</v>
          </cell>
          <cell r="HK60">
            <v>12500</v>
          </cell>
          <cell r="HL60">
            <v>12528.13</v>
          </cell>
          <cell r="HN60">
            <v>23</v>
          </cell>
          <cell r="HO60">
            <v>11500</v>
          </cell>
          <cell r="HP60">
            <v>11571.87</v>
          </cell>
          <cell r="HR60">
            <v>18.5</v>
          </cell>
          <cell r="HS60">
            <v>9250</v>
          </cell>
          <cell r="HT60">
            <v>9232.81</v>
          </cell>
          <cell r="HV60">
            <v>19</v>
          </cell>
          <cell r="HW60">
            <v>9500</v>
          </cell>
          <cell r="HX60">
            <v>9559.3799999999992</v>
          </cell>
          <cell r="HZ60">
            <v>0</v>
          </cell>
          <cell r="IA60" t="str">
            <v xml:space="preserve">Congé </v>
          </cell>
          <cell r="IB60">
            <v>0</v>
          </cell>
          <cell r="ID60">
            <v>15</v>
          </cell>
          <cell r="IE60">
            <v>7500</v>
          </cell>
          <cell r="IF60">
            <v>7996.87</v>
          </cell>
          <cell r="IH60">
            <v>17</v>
          </cell>
          <cell r="II60">
            <v>8500</v>
          </cell>
          <cell r="IJ60">
            <v>9063.1200000000008</v>
          </cell>
          <cell r="IL60">
            <v>17</v>
          </cell>
          <cell r="IM60">
            <v>8500</v>
          </cell>
          <cell r="IN60">
            <v>8903.1200000000008</v>
          </cell>
          <cell r="IP60">
            <v>12</v>
          </cell>
          <cell r="IQ60">
            <v>6000</v>
          </cell>
          <cell r="IR60">
            <v>6317.5</v>
          </cell>
          <cell r="IT60">
            <v>16.5</v>
          </cell>
          <cell r="IU60">
            <v>8250</v>
          </cell>
          <cell r="IV60">
            <v>8516.56</v>
          </cell>
        </row>
        <row r="61">
          <cell r="R61" t="str">
            <v>Neant</v>
          </cell>
          <cell r="S61" t="str">
            <v>Neant</v>
          </cell>
          <cell r="T61" t="str">
            <v>Neant</v>
          </cell>
          <cell r="V61" t="str">
            <v>Neant</v>
          </cell>
          <cell r="W61" t="str">
            <v>Neant</v>
          </cell>
          <cell r="X61" t="str">
            <v>Neant</v>
          </cell>
          <cell r="Z61" t="str">
            <v>Neant</v>
          </cell>
          <cell r="AA61" t="str">
            <v>Neant</v>
          </cell>
          <cell r="AB61" t="str">
            <v>Neant</v>
          </cell>
          <cell r="AD61" t="str">
            <v>Neant</v>
          </cell>
          <cell r="AE61" t="str">
            <v>Neant</v>
          </cell>
          <cell r="AF61" t="str">
            <v>Neant</v>
          </cell>
          <cell r="AH61" t="str">
            <v>Neant</v>
          </cell>
          <cell r="AI61" t="str">
            <v>Neant</v>
          </cell>
          <cell r="AJ61" t="str">
            <v>Neant</v>
          </cell>
          <cell r="AL61" t="str">
            <v>Neant</v>
          </cell>
          <cell r="AM61" t="str">
            <v>Neant</v>
          </cell>
          <cell r="AN61" t="str">
            <v>Neant</v>
          </cell>
          <cell r="AP61" t="str">
            <v>Neant</v>
          </cell>
          <cell r="AQ61" t="str">
            <v>Neant</v>
          </cell>
          <cell r="AR61" t="str">
            <v>Neant</v>
          </cell>
          <cell r="AT61" t="str">
            <v>Neant</v>
          </cell>
          <cell r="AU61" t="str">
            <v>Neant</v>
          </cell>
          <cell r="AV61" t="str">
            <v>Neant</v>
          </cell>
          <cell r="AX61" t="str">
            <v>Neant</v>
          </cell>
          <cell r="AY61" t="str">
            <v>Neant</v>
          </cell>
          <cell r="AZ61" t="str">
            <v>Neant</v>
          </cell>
          <cell r="BB61" t="str">
            <v>Neant</v>
          </cell>
          <cell r="BC61" t="str">
            <v>Neant</v>
          </cell>
          <cell r="BD61" t="str">
            <v>Neant</v>
          </cell>
          <cell r="BF61" t="str">
            <v>Neant</v>
          </cell>
          <cell r="BG61" t="str">
            <v>Neant</v>
          </cell>
          <cell r="BH61" t="str">
            <v>Neant</v>
          </cell>
          <cell r="BJ61" t="str">
            <v>Neant</v>
          </cell>
          <cell r="BK61" t="str">
            <v>Neant</v>
          </cell>
          <cell r="BL61" t="str">
            <v>Neant</v>
          </cell>
          <cell r="BN61" t="str">
            <v>Neant</v>
          </cell>
          <cell r="BO61" t="str">
            <v>Neant</v>
          </cell>
          <cell r="BP61" t="str">
            <v>Neant</v>
          </cell>
          <cell r="BR61" t="str">
            <v>Neant</v>
          </cell>
          <cell r="BS61" t="str">
            <v>Neant</v>
          </cell>
          <cell r="BT61" t="str">
            <v>Neant</v>
          </cell>
          <cell r="BV61" t="str">
            <v>Neant</v>
          </cell>
          <cell r="BW61" t="str">
            <v>Neant</v>
          </cell>
          <cell r="BX61" t="str">
            <v>Neant</v>
          </cell>
          <cell r="BZ61" t="str">
            <v>Neant</v>
          </cell>
          <cell r="CA61" t="str">
            <v>Neant</v>
          </cell>
          <cell r="CB61" t="str">
            <v>Neant</v>
          </cell>
          <cell r="CD61" t="str">
            <v>Neant</v>
          </cell>
          <cell r="CE61" t="str">
            <v>Neant</v>
          </cell>
          <cell r="CF61" t="str">
            <v>Neant</v>
          </cell>
          <cell r="CH61" t="str">
            <v>Neant</v>
          </cell>
          <cell r="CI61" t="str">
            <v>Neant</v>
          </cell>
          <cell r="CJ61" t="str">
            <v>Neant</v>
          </cell>
          <cell r="CL61" t="str">
            <v>Neant</v>
          </cell>
          <cell r="CM61" t="str">
            <v>Neant</v>
          </cell>
          <cell r="CN61" t="str">
            <v>Neant</v>
          </cell>
          <cell r="CP61" t="str">
            <v>Neant</v>
          </cell>
          <cell r="CQ61" t="str">
            <v>Neant</v>
          </cell>
          <cell r="CR61" t="str">
            <v>Neant</v>
          </cell>
          <cell r="CT61" t="str">
            <v>Neant</v>
          </cell>
          <cell r="CU61" t="str">
            <v>Neant</v>
          </cell>
          <cell r="CV61" t="str">
            <v>Neant</v>
          </cell>
          <cell r="CX61" t="str">
            <v>Neant</v>
          </cell>
          <cell r="CY61" t="str">
            <v>Neant</v>
          </cell>
          <cell r="CZ61" t="str">
            <v>Neant</v>
          </cell>
          <cell r="DB61" t="str">
            <v>Neant</v>
          </cell>
          <cell r="DC61" t="str">
            <v>Neant</v>
          </cell>
          <cell r="DD61" t="str">
            <v>Neant</v>
          </cell>
          <cell r="DF61" t="str">
            <v>Neant</v>
          </cell>
          <cell r="DG61" t="str">
            <v>Neant</v>
          </cell>
          <cell r="DH61" t="str">
            <v>Neant</v>
          </cell>
          <cell r="DJ61" t="str">
            <v>Neant</v>
          </cell>
          <cell r="DK61" t="str">
            <v>Neant</v>
          </cell>
          <cell r="DL61" t="str">
            <v>Neant</v>
          </cell>
          <cell r="DN61" t="str">
            <v>Neant</v>
          </cell>
          <cell r="DO61" t="str">
            <v>Neant</v>
          </cell>
          <cell r="DP61" t="str">
            <v>Neant</v>
          </cell>
          <cell r="DR61" t="str">
            <v>Neant</v>
          </cell>
          <cell r="DS61" t="str">
            <v>Neant</v>
          </cell>
          <cell r="DT61" t="str">
            <v>Neant</v>
          </cell>
          <cell r="DV61" t="str">
            <v>Neant</v>
          </cell>
          <cell r="DW61" t="str">
            <v>Neant</v>
          </cell>
          <cell r="DX61" t="str">
            <v>Neant</v>
          </cell>
          <cell r="DZ61" t="str">
            <v>Neant</v>
          </cell>
          <cell r="EA61" t="str">
            <v>Neant</v>
          </cell>
          <cell r="EB61" t="str">
            <v>Neant</v>
          </cell>
          <cell r="ED61" t="str">
            <v>Neant</v>
          </cell>
          <cell r="EE61" t="str">
            <v>Neant</v>
          </cell>
          <cell r="EF61" t="str">
            <v>Neant</v>
          </cell>
          <cell r="EH61">
            <v>24</v>
          </cell>
          <cell r="EI61">
            <v>15000</v>
          </cell>
          <cell r="EJ61">
            <v>17913.75</v>
          </cell>
          <cell r="EL61">
            <v>25</v>
          </cell>
          <cell r="EM61">
            <v>19725</v>
          </cell>
          <cell r="EN61">
            <v>22500.78125</v>
          </cell>
          <cell r="EP61">
            <v>27</v>
          </cell>
          <cell r="EQ61">
            <v>16562.5</v>
          </cell>
          <cell r="ER61">
            <v>19912.265625</v>
          </cell>
          <cell r="ET61">
            <v>26.5</v>
          </cell>
          <cell r="EU61">
            <v>16562.5</v>
          </cell>
          <cell r="EV61">
            <v>18987.265625</v>
          </cell>
          <cell r="EX61">
            <v>30</v>
          </cell>
          <cell r="EY61">
            <v>18750</v>
          </cell>
          <cell r="EZ61">
            <v>21617.1875</v>
          </cell>
          <cell r="FB61">
            <v>19.5</v>
          </cell>
          <cell r="FC61">
            <v>12187.5</v>
          </cell>
          <cell r="FD61">
            <v>14282.421875</v>
          </cell>
          <cell r="FF61">
            <v>25.5</v>
          </cell>
          <cell r="FG61">
            <v>15937.5</v>
          </cell>
          <cell r="FH61">
            <v>18328.36</v>
          </cell>
          <cell r="FJ61">
            <v>24.5</v>
          </cell>
          <cell r="FK61">
            <v>15312.5</v>
          </cell>
          <cell r="FL61">
            <v>17391.96</v>
          </cell>
          <cell r="FN61">
            <v>26</v>
          </cell>
          <cell r="FO61">
            <v>16250</v>
          </cell>
          <cell r="FP61">
            <v>18796.560000000001</v>
          </cell>
          <cell r="FR61">
            <v>29</v>
          </cell>
          <cell r="FS61">
            <v>18125</v>
          </cell>
          <cell r="FT61">
            <v>21235.78</v>
          </cell>
          <cell r="FV61">
            <v>22</v>
          </cell>
          <cell r="FW61">
            <v>13750</v>
          </cell>
          <cell r="FX61">
            <v>16530.939999999999</v>
          </cell>
          <cell r="FZ61">
            <v>23</v>
          </cell>
          <cell r="GA61">
            <v>14375</v>
          </cell>
          <cell r="GB61">
            <v>17282.34</v>
          </cell>
          <cell r="GD61" t="str">
            <v>Neant</v>
          </cell>
          <cell r="GE61" t="str">
            <v>Neant</v>
          </cell>
          <cell r="GF61" t="str">
            <v>Neant</v>
          </cell>
          <cell r="GH61" t="str">
            <v>Neant</v>
          </cell>
          <cell r="GI61" t="str">
            <v>Neant</v>
          </cell>
          <cell r="GJ61" t="str">
            <v>Neant</v>
          </cell>
          <cell r="GL61" t="str">
            <v>Neant</v>
          </cell>
          <cell r="GM61" t="str">
            <v>Neant</v>
          </cell>
          <cell r="GN61" t="str">
            <v>Neant</v>
          </cell>
          <cell r="GP61" t="str">
            <v>Neant</v>
          </cell>
          <cell r="GQ61" t="str">
            <v>Neant</v>
          </cell>
          <cell r="GR61" t="str">
            <v>Neant</v>
          </cell>
          <cell r="GT61" t="str">
            <v>Neant</v>
          </cell>
          <cell r="GU61" t="str">
            <v>Neant</v>
          </cell>
          <cell r="GV61" t="str">
            <v>Neant</v>
          </cell>
          <cell r="GX61" t="str">
            <v>Neant</v>
          </cell>
          <cell r="GY61" t="str">
            <v>Neant</v>
          </cell>
          <cell r="GZ61" t="str">
            <v>Neant</v>
          </cell>
          <cell r="HB61" t="str">
            <v>Neant</v>
          </cell>
          <cell r="HC61" t="str">
            <v>Neant</v>
          </cell>
          <cell r="HD61" t="str">
            <v>Neant</v>
          </cell>
          <cell r="HF61" t="str">
            <v>Neant</v>
          </cell>
          <cell r="HG61" t="str">
            <v>Neant</v>
          </cell>
          <cell r="HH61" t="str">
            <v>Neant</v>
          </cell>
          <cell r="HJ61" t="str">
            <v>Neant</v>
          </cell>
          <cell r="HK61" t="str">
            <v>Neant</v>
          </cell>
          <cell r="HL61" t="str">
            <v>Neant</v>
          </cell>
          <cell r="HN61" t="str">
            <v>Neant</v>
          </cell>
          <cell r="HO61" t="str">
            <v>Neant</v>
          </cell>
          <cell r="HP61" t="str">
            <v>Neant</v>
          </cell>
          <cell r="HR61" t="str">
            <v>Neant</v>
          </cell>
          <cell r="HS61" t="str">
            <v>Neant</v>
          </cell>
          <cell r="HT61" t="str">
            <v>Neant</v>
          </cell>
          <cell r="HV61" t="str">
            <v>Neant</v>
          </cell>
          <cell r="HW61" t="str">
            <v>Neant</v>
          </cell>
          <cell r="HX61" t="str">
            <v>Neant</v>
          </cell>
          <cell r="HZ61" t="str">
            <v>Neant</v>
          </cell>
          <cell r="IA61" t="str">
            <v>Neant</v>
          </cell>
          <cell r="IB61" t="str">
            <v>Neant</v>
          </cell>
          <cell r="ID61" t="str">
            <v>Neant</v>
          </cell>
          <cell r="IE61" t="str">
            <v>Neant</v>
          </cell>
          <cell r="IF61" t="str">
            <v>Neant</v>
          </cell>
          <cell r="IH61" t="str">
            <v>Neant</v>
          </cell>
          <cell r="II61" t="str">
            <v>Neant</v>
          </cell>
          <cell r="IJ61" t="str">
            <v>Neant</v>
          </cell>
          <cell r="IL61" t="str">
            <v>Neant</v>
          </cell>
          <cell r="IM61" t="str">
            <v>Neant</v>
          </cell>
          <cell r="IN61" t="str">
            <v>Neant</v>
          </cell>
          <cell r="IP61" t="str">
            <v>Neant</v>
          </cell>
          <cell r="IQ61" t="str">
            <v>Neant</v>
          </cell>
          <cell r="IR61" t="str">
            <v>Neant</v>
          </cell>
          <cell r="IT61" t="str">
            <v>Neant</v>
          </cell>
          <cell r="IU61" t="str">
            <v>Neant</v>
          </cell>
          <cell r="IV61" t="str">
            <v>Neant</v>
          </cell>
        </row>
        <row r="62">
          <cell r="R62" t="str">
            <v>Neant</v>
          </cell>
          <cell r="S62" t="str">
            <v>Neant</v>
          </cell>
          <cell r="T62" t="str">
            <v>Neant</v>
          </cell>
          <cell r="V62" t="str">
            <v>Neant</v>
          </cell>
          <cell r="W62" t="str">
            <v>Neant</v>
          </cell>
          <cell r="X62" t="str">
            <v>Neant</v>
          </cell>
          <cell r="Z62" t="str">
            <v>Neant</v>
          </cell>
          <cell r="AA62" t="str">
            <v>Neant</v>
          </cell>
          <cell r="AB62" t="str">
            <v>Neant</v>
          </cell>
          <cell r="AD62" t="str">
            <v>Neant</v>
          </cell>
          <cell r="AE62" t="str">
            <v>Neant</v>
          </cell>
          <cell r="AF62" t="str">
            <v>Neant</v>
          </cell>
          <cell r="AH62" t="str">
            <v>Neant</v>
          </cell>
          <cell r="AI62" t="str">
            <v>Neant</v>
          </cell>
          <cell r="AJ62" t="str">
            <v>Neant</v>
          </cell>
          <cell r="AL62" t="str">
            <v>Neant</v>
          </cell>
          <cell r="AM62" t="str">
            <v>Neant</v>
          </cell>
          <cell r="AN62" t="str">
            <v>Neant</v>
          </cell>
          <cell r="AP62" t="str">
            <v>Neant</v>
          </cell>
          <cell r="AQ62" t="str">
            <v>Neant</v>
          </cell>
          <cell r="AR62" t="str">
            <v>Neant</v>
          </cell>
          <cell r="AT62" t="str">
            <v>Neant</v>
          </cell>
          <cell r="AU62" t="str">
            <v>Neant</v>
          </cell>
          <cell r="AV62" t="str">
            <v>Neant</v>
          </cell>
          <cell r="AX62" t="str">
            <v>Neant</v>
          </cell>
          <cell r="AY62" t="str">
            <v>Neant</v>
          </cell>
          <cell r="AZ62" t="str">
            <v>Neant</v>
          </cell>
          <cell r="BB62" t="str">
            <v>Neant</v>
          </cell>
          <cell r="BC62" t="str">
            <v>Neant</v>
          </cell>
          <cell r="BD62" t="str">
            <v>Neant</v>
          </cell>
          <cell r="BF62" t="str">
            <v>Neant</v>
          </cell>
          <cell r="BG62" t="str">
            <v>Neant</v>
          </cell>
          <cell r="BH62" t="str">
            <v>Neant</v>
          </cell>
          <cell r="BJ62" t="str">
            <v>Neant</v>
          </cell>
          <cell r="BK62" t="str">
            <v>Neant</v>
          </cell>
          <cell r="BL62" t="str">
            <v>Neant</v>
          </cell>
          <cell r="BN62" t="str">
            <v>Neant</v>
          </cell>
          <cell r="BO62" t="str">
            <v>Neant</v>
          </cell>
          <cell r="BP62" t="str">
            <v>Neant</v>
          </cell>
          <cell r="BR62" t="str">
            <v>Neant</v>
          </cell>
          <cell r="BS62" t="str">
            <v>Neant</v>
          </cell>
          <cell r="BT62" t="str">
            <v>Neant</v>
          </cell>
          <cell r="BV62" t="str">
            <v>Neant</v>
          </cell>
          <cell r="BW62" t="str">
            <v>Neant</v>
          </cell>
          <cell r="BX62" t="str">
            <v>Neant</v>
          </cell>
          <cell r="BZ62" t="str">
            <v>Neant</v>
          </cell>
          <cell r="CA62" t="str">
            <v>Neant</v>
          </cell>
          <cell r="CB62" t="str">
            <v>Neant</v>
          </cell>
          <cell r="CD62" t="str">
            <v>Neant</v>
          </cell>
          <cell r="CE62" t="str">
            <v>Neant</v>
          </cell>
          <cell r="CF62" t="str">
            <v>Neant</v>
          </cell>
          <cell r="CH62" t="str">
            <v>Neant</v>
          </cell>
          <cell r="CI62" t="str">
            <v>Neant</v>
          </cell>
          <cell r="CJ62" t="str">
            <v>Neant</v>
          </cell>
          <cell r="CL62" t="str">
            <v>Neant</v>
          </cell>
          <cell r="CM62" t="str">
            <v>Neant</v>
          </cell>
          <cell r="CN62" t="str">
            <v>Neant</v>
          </cell>
          <cell r="CP62" t="str">
            <v>Neant</v>
          </cell>
          <cell r="CQ62" t="str">
            <v>Neant</v>
          </cell>
          <cell r="CR62" t="str">
            <v>Neant</v>
          </cell>
          <cell r="CT62" t="str">
            <v>Neant</v>
          </cell>
          <cell r="CU62" t="str">
            <v>Neant</v>
          </cell>
          <cell r="CV62" t="str">
            <v>Neant</v>
          </cell>
          <cell r="CX62" t="str">
            <v>Neant</v>
          </cell>
          <cell r="CY62" t="str">
            <v>Neant</v>
          </cell>
          <cell r="CZ62" t="str">
            <v>Neant</v>
          </cell>
          <cell r="DB62" t="str">
            <v>Neant</v>
          </cell>
          <cell r="DC62" t="str">
            <v>Neant</v>
          </cell>
          <cell r="DD62" t="str">
            <v>Neant</v>
          </cell>
          <cell r="DF62" t="str">
            <v>Neant</v>
          </cell>
          <cell r="DG62" t="str">
            <v>Neant</v>
          </cell>
          <cell r="DH62" t="str">
            <v>Neant</v>
          </cell>
          <cell r="DJ62" t="str">
            <v>Neant</v>
          </cell>
          <cell r="DK62" t="str">
            <v>Neant</v>
          </cell>
          <cell r="DL62" t="str">
            <v>Neant</v>
          </cell>
          <cell r="DN62" t="str">
            <v>Neant</v>
          </cell>
          <cell r="DO62" t="str">
            <v>Neant</v>
          </cell>
          <cell r="DP62" t="str">
            <v>Neant</v>
          </cell>
          <cell r="DR62" t="str">
            <v>Neant</v>
          </cell>
          <cell r="DS62" t="str">
            <v>Neant</v>
          </cell>
          <cell r="DT62" t="str">
            <v>Neant</v>
          </cell>
          <cell r="DV62" t="str">
            <v>Neant</v>
          </cell>
          <cell r="DW62" t="str">
            <v>Neant</v>
          </cell>
          <cell r="DX62" t="str">
            <v>Neant</v>
          </cell>
          <cell r="DZ62" t="str">
            <v>Neant</v>
          </cell>
          <cell r="EA62" t="str">
            <v>Neant</v>
          </cell>
          <cell r="EB62" t="str">
            <v>Neant</v>
          </cell>
          <cell r="ED62" t="str">
            <v>Neant</v>
          </cell>
          <cell r="EE62" t="str">
            <v>Neant</v>
          </cell>
          <cell r="EF62" t="str">
            <v>Neant</v>
          </cell>
          <cell r="EH62">
            <v>20.5</v>
          </cell>
          <cell r="EI62">
            <v>8500.08</v>
          </cell>
          <cell r="EJ62">
            <v>10343.1975</v>
          </cell>
          <cell r="EL62">
            <v>12</v>
          </cell>
          <cell r="EM62">
            <v>5000.04</v>
          </cell>
          <cell r="EN62">
            <v>5011.2862500000001</v>
          </cell>
          <cell r="EP62">
            <v>19</v>
          </cell>
          <cell r="EQ62">
            <v>7916.73</v>
          </cell>
          <cell r="ER62">
            <v>8124.5365624999995</v>
          </cell>
          <cell r="ET62">
            <v>16</v>
          </cell>
          <cell r="EU62">
            <v>6666.72</v>
          </cell>
          <cell r="EV62">
            <v>6741.7150000000001</v>
          </cell>
          <cell r="EX62">
            <v>13</v>
          </cell>
          <cell r="EY62">
            <v>5416.71</v>
          </cell>
          <cell r="EZ62">
            <v>5458.9</v>
          </cell>
          <cell r="FB62">
            <v>15.5</v>
          </cell>
          <cell r="FC62">
            <v>6458.39</v>
          </cell>
          <cell r="FD62">
            <v>6527.9159374999999</v>
          </cell>
          <cell r="FF62">
            <v>21</v>
          </cell>
          <cell r="FG62">
            <v>10500</v>
          </cell>
          <cell r="FH62">
            <v>9515.6299999999992</v>
          </cell>
          <cell r="FJ62">
            <v>13</v>
          </cell>
          <cell r="FK62">
            <v>6750</v>
          </cell>
          <cell r="FL62">
            <v>6117.19</v>
          </cell>
          <cell r="FN62">
            <v>13.5</v>
          </cell>
          <cell r="FO62">
            <v>6750</v>
          </cell>
          <cell r="FP62">
            <v>6117.19</v>
          </cell>
          <cell r="FR62" t="str">
            <v>Neant</v>
          </cell>
          <cell r="FS62" t="str">
            <v>Neant</v>
          </cell>
          <cell r="FT62" t="str">
            <v>Neant</v>
          </cell>
          <cell r="FV62" t="str">
            <v>Neant</v>
          </cell>
          <cell r="FW62" t="str">
            <v>Neant</v>
          </cell>
          <cell r="FX62" t="str">
            <v>Neant</v>
          </cell>
          <cell r="FZ62" t="str">
            <v>Neant</v>
          </cell>
          <cell r="GA62" t="str">
            <v>Neant</v>
          </cell>
          <cell r="GB62" t="str">
            <v>Neant</v>
          </cell>
          <cell r="GD62" t="str">
            <v>Neant</v>
          </cell>
          <cell r="GE62" t="str">
            <v>Neant</v>
          </cell>
          <cell r="GF62" t="str">
            <v>Neant</v>
          </cell>
          <cell r="GH62" t="str">
            <v>Neant</v>
          </cell>
          <cell r="GI62" t="str">
            <v>Neant</v>
          </cell>
          <cell r="GJ62" t="str">
            <v>Neant</v>
          </cell>
          <cell r="GL62" t="str">
            <v>Neant</v>
          </cell>
          <cell r="GM62" t="str">
            <v>Neant</v>
          </cell>
          <cell r="GN62" t="str">
            <v>Neant</v>
          </cell>
          <cell r="GP62" t="str">
            <v>Neant</v>
          </cell>
          <cell r="GQ62" t="str">
            <v>Neant</v>
          </cell>
          <cell r="GR62" t="str">
            <v>Neant</v>
          </cell>
          <cell r="GT62" t="str">
            <v>Neant</v>
          </cell>
          <cell r="GU62" t="str">
            <v>Neant</v>
          </cell>
          <cell r="GV62" t="str">
            <v>Neant</v>
          </cell>
          <cell r="GX62" t="str">
            <v>Neant</v>
          </cell>
          <cell r="GY62" t="str">
            <v>Neant</v>
          </cell>
          <cell r="GZ62" t="str">
            <v>Neant</v>
          </cell>
          <cell r="HB62" t="str">
            <v>Neant</v>
          </cell>
          <cell r="HC62" t="str">
            <v>Neant</v>
          </cell>
          <cell r="HD62" t="str">
            <v>Neant</v>
          </cell>
          <cell r="HF62" t="str">
            <v>Neant</v>
          </cell>
          <cell r="HG62" t="str">
            <v>Neant</v>
          </cell>
          <cell r="HH62" t="str">
            <v>Neant</v>
          </cell>
          <cell r="HJ62" t="str">
            <v>Neant</v>
          </cell>
          <cell r="HK62" t="str">
            <v>Neant</v>
          </cell>
          <cell r="HL62" t="str">
            <v>Neant</v>
          </cell>
          <cell r="HN62" t="str">
            <v>Neant</v>
          </cell>
          <cell r="HO62" t="str">
            <v>Neant</v>
          </cell>
          <cell r="HP62" t="str">
            <v>Neant</v>
          </cell>
          <cell r="HR62" t="str">
            <v>Neant</v>
          </cell>
          <cell r="HS62" t="str">
            <v>Neant</v>
          </cell>
          <cell r="HT62" t="str">
            <v>Neant</v>
          </cell>
          <cell r="HV62" t="str">
            <v>Neant</v>
          </cell>
          <cell r="HW62" t="str">
            <v>Neant</v>
          </cell>
          <cell r="HX62" t="str">
            <v>Neant</v>
          </cell>
          <cell r="HZ62" t="str">
            <v>Neant</v>
          </cell>
          <cell r="IA62" t="str">
            <v>Neant</v>
          </cell>
          <cell r="IB62" t="str">
            <v>Neant</v>
          </cell>
          <cell r="ID62" t="str">
            <v>Neant</v>
          </cell>
          <cell r="IE62" t="str">
            <v>Neant</v>
          </cell>
          <cell r="IF62" t="str">
            <v>Neant</v>
          </cell>
          <cell r="IH62" t="str">
            <v>Neant</v>
          </cell>
          <cell r="II62" t="str">
            <v>Neant</v>
          </cell>
          <cell r="IJ62" t="str">
            <v>Neant</v>
          </cell>
          <cell r="IL62" t="str">
            <v>Neant</v>
          </cell>
          <cell r="IM62" t="str">
            <v>Neant</v>
          </cell>
          <cell r="IN62" t="str">
            <v>Neant</v>
          </cell>
          <cell r="IP62" t="str">
            <v>Neant</v>
          </cell>
          <cell r="IQ62" t="str">
            <v>Neant</v>
          </cell>
          <cell r="IR62" t="str">
            <v>Neant</v>
          </cell>
          <cell r="IT62" t="str">
            <v>Neant</v>
          </cell>
          <cell r="IU62" t="str">
            <v>Neant</v>
          </cell>
          <cell r="IV62" t="str">
            <v>Neant</v>
          </cell>
        </row>
        <row r="63">
          <cell r="R63" t="str">
            <v>Neant</v>
          </cell>
          <cell r="S63" t="str">
            <v>Neant</v>
          </cell>
          <cell r="T63" t="str">
            <v>Neant</v>
          </cell>
          <cell r="V63" t="str">
            <v>Neant</v>
          </cell>
          <cell r="W63" t="str">
            <v>Neant</v>
          </cell>
          <cell r="X63" t="str">
            <v>Neant</v>
          </cell>
          <cell r="Z63" t="str">
            <v>Neant</v>
          </cell>
          <cell r="AA63" t="str">
            <v>Neant</v>
          </cell>
          <cell r="AB63" t="str">
            <v>Neant</v>
          </cell>
          <cell r="AD63" t="str">
            <v>Neant</v>
          </cell>
          <cell r="AE63" t="str">
            <v>Neant</v>
          </cell>
          <cell r="AF63" t="str">
            <v>Neant</v>
          </cell>
          <cell r="AH63" t="str">
            <v>Neant</v>
          </cell>
          <cell r="AI63" t="str">
            <v>Neant</v>
          </cell>
          <cell r="AJ63" t="str">
            <v>Neant</v>
          </cell>
          <cell r="AL63" t="str">
            <v>Neant</v>
          </cell>
          <cell r="AM63" t="str">
            <v>Neant</v>
          </cell>
          <cell r="AN63" t="str">
            <v>Neant</v>
          </cell>
          <cell r="AP63" t="str">
            <v>Neant</v>
          </cell>
          <cell r="AQ63" t="str">
            <v>Neant</v>
          </cell>
          <cell r="AR63" t="str">
            <v>Neant</v>
          </cell>
          <cell r="AT63" t="str">
            <v>Neant</v>
          </cell>
          <cell r="AU63" t="str">
            <v>Neant</v>
          </cell>
          <cell r="AV63" t="str">
            <v>Neant</v>
          </cell>
          <cell r="AX63" t="str">
            <v>Neant</v>
          </cell>
          <cell r="AY63" t="str">
            <v>Neant</v>
          </cell>
          <cell r="AZ63" t="str">
            <v>Neant</v>
          </cell>
          <cell r="BB63" t="str">
            <v>Neant</v>
          </cell>
          <cell r="BC63" t="str">
            <v>Neant</v>
          </cell>
          <cell r="BD63" t="str">
            <v>Neant</v>
          </cell>
          <cell r="BF63" t="str">
            <v>Neant</v>
          </cell>
          <cell r="BG63" t="str">
            <v>Neant</v>
          </cell>
          <cell r="BH63" t="str">
            <v>Neant</v>
          </cell>
          <cell r="BJ63" t="str">
            <v>Neant</v>
          </cell>
          <cell r="BK63" t="str">
            <v>Neant</v>
          </cell>
          <cell r="BL63" t="str">
            <v>Neant</v>
          </cell>
          <cell r="BN63" t="str">
            <v>Neant</v>
          </cell>
          <cell r="BO63" t="str">
            <v>Neant</v>
          </cell>
          <cell r="BP63" t="str">
            <v>Neant</v>
          </cell>
          <cell r="BR63" t="str">
            <v>Neant</v>
          </cell>
          <cell r="BS63" t="str">
            <v>Neant</v>
          </cell>
          <cell r="BT63" t="str">
            <v>Neant</v>
          </cell>
          <cell r="BV63" t="str">
            <v>Neant</v>
          </cell>
          <cell r="BW63" t="str">
            <v>Neant</v>
          </cell>
          <cell r="BX63" t="str">
            <v>Neant</v>
          </cell>
          <cell r="BZ63" t="str">
            <v>Neant</v>
          </cell>
          <cell r="CA63" t="str">
            <v>Neant</v>
          </cell>
          <cell r="CB63" t="str">
            <v>Neant</v>
          </cell>
          <cell r="CD63" t="str">
            <v>Neant</v>
          </cell>
          <cell r="CE63" t="str">
            <v>Neant</v>
          </cell>
          <cell r="CF63" t="str">
            <v>Neant</v>
          </cell>
          <cell r="CH63" t="str">
            <v>Neant</v>
          </cell>
          <cell r="CI63" t="str">
            <v>Neant</v>
          </cell>
          <cell r="CJ63" t="str">
            <v>Neant</v>
          </cell>
          <cell r="CL63" t="str">
            <v>Neant</v>
          </cell>
          <cell r="CM63" t="str">
            <v>Neant</v>
          </cell>
          <cell r="CN63" t="str">
            <v>Neant</v>
          </cell>
          <cell r="CP63" t="str">
            <v>Neant</v>
          </cell>
          <cell r="CQ63" t="str">
            <v>Neant</v>
          </cell>
          <cell r="CR63" t="str">
            <v>Neant</v>
          </cell>
          <cell r="CT63" t="str">
            <v>Neant</v>
          </cell>
          <cell r="CU63" t="str">
            <v>Neant</v>
          </cell>
          <cell r="CV63" t="str">
            <v>Neant</v>
          </cell>
          <cell r="CX63" t="str">
            <v>Neant</v>
          </cell>
          <cell r="CY63" t="str">
            <v>Neant</v>
          </cell>
          <cell r="CZ63" t="str">
            <v>Neant</v>
          </cell>
          <cell r="DB63" t="str">
            <v>Neant</v>
          </cell>
          <cell r="DC63" t="str">
            <v>Neant</v>
          </cell>
          <cell r="DD63" t="str">
            <v>Neant</v>
          </cell>
          <cell r="DF63" t="str">
            <v>Neant</v>
          </cell>
          <cell r="DG63" t="str">
            <v>Neant</v>
          </cell>
          <cell r="DH63" t="str">
            <v>Neant</v>
          </cell>
          <cell r="DJ63" t="str">
            <v>Neant</v>
          </cell>
          <cell r="DK63" t="str">
            <v>Neant</v>
          </cell>
          <cell r="DL63" t="str">
            <v>Neant</v>
          </cell>
          <cell r="DN63" t="str">
            <v>Neant</v>
          </cell>
          <cell r="DO63" t="str">
            <v>Neant</v>
          </cell>
          <cell r="DP63" t="str">
            <v>Neant</v>
          </cell>
          <cell r="DR63" t="str">
            <v>Neant</v>
          </cell>
          <cell r="DS63" t="str">
            <v>Neant</v>
          </cell>
          <cell r="DT63" t="str">
            <v>Neant</v>
          </cell>
          <cell r="DV63" t="str">
            <v>Neant</v>
          </cell>
          <cell r="DW63" t="str">
            <v>Neant</v>
          </cell>
          <cell r="DX63" t="str">
            <v>Neant</v>
          </cell>
          <cell r="DZ63" t="str">
            <v>Neant</v>
          </cell>
          <cell r="EA63" t="str">
            <v>Neant</v>
          </cell>
          <cell r="EB63" t="str">
            <v>Neant</v>
          </cell>
          <cell r="ED63" t="str">
            <v>Neant</v>
          </cell>
          <cell r="EE63" t="str">
            <v>Neant</v>
          </cell>
          <cell r="EF63" t="str">
            <v>Neant</v>
          </cell>
          <cell r="EH63" t="str">
            <v>Neant</v>
          </cell>
          <cell r="EI63" t="str">
            <v>Neant</v>
          </cell>
          <cell r="EJ63" t="str">
            <v>Neant</v>
          </cell>
          <cell r="EL63">
            <v>24</v>
          </cell>
          <cell r="EM63">
            <v>19249.919999999998</v>
          </cell>
          <cell r="EN63">
            <v>25125.24</v>
          </cell>
          <cell r="EP63">
            <v>24</v>
          </cell>
          <cell r="EQ63">
            <v>19249.919999999998</v>
          </cell>
          <cell r="ER63">
            <v>25125.24</v>
          </cell>
          <cell r="ET63">
            <v>24</v>
          </cell>
          <cell r="EU63">
            <v>19249.919999999998</v>
          </cell>
          <cell r="EV63">
            <v>25125.24</v>
          </cell>
          <cell r="EX63">
            <v>24</v>
          </cell>
          <cell r="EY63">
            <v>19249.919999999998</v>
          </cell>
          <cell r="EZ63">
            <v>25125.24</v>
          </cell>
          <cell r="FB63">
            <v>24</v>
          </cell>
          <cell r="FC63">
            <v>19249.919999999998</v>
          </cell>
          <cell r="FD63">
            <v>25125.24</v>
          </cell>
          <cell r="FF63">
            <v>24</v>
          </cell>
          <cell r="FG63">
            <v>19249.919999999998</v>
          </cell>
          <cell r="FH63">
            <v>25125.24</v>
          </cell>
          <cell r="FJ63">
            <v>24</v>
          </cell>
          <cell r="FK63">
            <v>19249.919999999998</v>
          </cell>
          <cell r="FL63">
            <v>25125.24</v>
          </cell>
          <cell r="FN63">
            <v>24</v>
          </cell>
          <cell r="FO63">
            <v>19249.919999999998</v>
          </cell>
          <cell r="FP63">
            <v>25125.24</v>
          </cell>
          <cell r="FR63">
            <v>24</v>
          </cell>
          <cell r="FS63">
            <v>19249.919999999998</v>
          </cell>
          <cell r="FT63">
            <v>25125.24</v>
          </cell>
          <cell r="FV63">
            <v>24</v>
          </cell>
          <cell r="FW63">
            <v>19249.919999999998</v>
          </cell>
          <cell r="FX63">
            <v>25125.24</v>
          </cell>
          <cell r="FZ63">
            <v>24</v>
          </cell>
          <cell r="GA63">
            <v>19249.919999999998</v>
          </cell>
          <cell r="GB63">
            <v>25125.24</v>
          </cell>
          <cell r="GD63">
            <v>24</v>
          </cell>
          <cell r="GE63">
            <v>19249.919999999998</v>
          </cell>
          <cell r="GF63">
            <v>25125.24</v>
          </cell>
          <cell r="GH63">
            <v>0</v>
          </cell>
          <cell r="GI63" t="str">
            <v xml:space="preserve">Congé </v>
          </cell>
          <cell r="GJ63">
            <v>0</v>
          </cell>
          <cell r="GL63">
            <v>20</v>
          </cell>
          <cell r="GM63">
            <v>16041.6</v>
          </cell>
          <cell r="GN63">
            <v>20937.7</v>
          </cell>
          <cell r="GP63">
            <v>20</v>
          </cell>
          <cell r="GQ63">
            <v>16041.6</v>
          </cell>
          <cell r="GR63">
            <v>20937.7</v>
          </cell>
          <cell r="GT63">
            <v>19</v>
          </cell>
          <cell r="GU63">
            <v>15239.52</v>
          </cell>
          <cell r="GV63">
            <v>19890.810000000001</v>
          </cell>
          <cell r="GX63">
            <v>11</v>
          </cell>
          <cell r="GY63">
            <v>8822.8799999999992</v>
          </cell>
          <cell r="GZ63">
            <v>11515.734800000002</v>
          </cell>
          <cell r="HB63" t="str">
            <v>Neant</v>
          </cell>
          <cell r="HC63" t="str">
            <v>Neant</v>
          </cell>
          <cell r="HD63" t="str">
            <v>Neant</v>
          </cell>
          <cell r="HF63" t="str">
            <v>Neant</v>
          </cell>
          <cell r="HG63" t="str">
            <v>Neant</v>
          </cell>
          <cell r="HH63" t="str">
            <v>Neant</v>
          </cell>
          <cell r="HJ63" t="str">
            <v>Neant</v>
          </cell>
          <cell r="HK63" t="str">
            <v>Neant</v>
          </cell>
          <cell r="HL63" t="str">
            <v>Neant</v>
          </cell>
          <cell r="HN63" t="str">
            <v>Neant</v>
          </cell>
          <cell r="HO63" t="str">
            <v>Neant</v>
          </cell>
          <cell r="HP63" t="str">
            <v>Neant</v>
          </cell>
          <cell r="HR63" t="str">
            <v>Neant</v>
          </cell>
          <cell r="HS63" t="str">
            <v>Neant</v>
          </cell>
          <cell r="HT63" t="str">
            <v>Neant</v>
          </cell>
          <cell r="HV63" t="str">
            <v>Neant</v>
          </cell>
          <cell r="HW63" t="str">
            <v>Neant</v>
          </cell>
          <cell r="HX63" t="str">
            <v>Neant</v>
          </cell>
          <cell r="HZ63" t="str">
            <v>Neant</v>
          </cell>
          <cell r="IA63" t="str">
            <v>Neant</v>
          </cell>
          <cell r="IB63" t="str">
            <v>Neant</v>
          </cell>
          <cell r="ID63" t="str">
            <v>Neant</v>
          </cell>
          <cell r="IE63" t="str">
            <v>Neant</v>
          </cell>
          <cell r="IF63" t="str">
            <v>Neant</v>
          </cell>
          <cell r="IH63" t="str">
            <v>Neant</v>
          </cell>
          <cell r="II63" t="str">
            <v>Neant</v>
          </cell>
          <cell r="IJ63" t="str">
            <v>Neant</v>
          </cell>
          <cell r="IL63" t="str">
            <v>Neant</v>
          </cell>
          <cell r="IM63" t="str">
            <v>Neant</v>
          </cell>
          <cell r="IN63" t="str">
            <v>Neant</v>
          </cell>
          <cell r="IP63" t="str">
            <v>Neant</v>
          </cell>
          <cell r="IQ63" t="str">
            <v>Neant</v>
          </cell>
          <cell r="IR63" t="str">
            <v>Neant</v>
          </cell>
          <cell r="IT63" t="str">
            <v>Neant</v>
          </cell>
          <cell r="IU63" t="str">
            <v>Neant</v>
          </cell>
          <cell r="IV63" t="str">
            <v>Neant</v>
          </cell>
        </row>
        <row r="64">
          <cell r="R64" t="str">
            <v>Neant</v>
          </cell>
          <cell r="S64" t="str">
            <v>Neant</v>
          </cell>
          <cell r="T64" t="str">
            <v>Neant</v>
          </cell>
          <cell r="V64" t="str">
            <v>Neant</v>
          </cell>
          <cell r="W64" t="str">
            <v>Neant</v>
          </cell>
          <cell r="X64" t="str">
            <v>Neant</v>
          </cell>
          <cell r="Z64" t="str">
            <v>Neant</v>
          </cell>
          <cell r="AA64" t="str">
            <v>Neant</v>
          </cell>
          <cell r="AB64" t="str">
            <v>Neant</v>
          </cell>
          <cell r="AD64" t="str">
            <v>Neant</v>
          </cell>
          <cell r="AE64" t="str">
            <v>Neant</v>
          </cell>
          <cell r="AF64" t="str">
            <v>Neant</v>
          </cell>
          <cell r="AH64" t="str">
            <v>Neant</v>
          </cell>
          <cell r="AI64" t="str">
            <v>Neant</v>
          </cell>
          <cell r="AJ64" t="str">
            <v>Neant</v>
          </cell>
          <cell r="AL64" t="str">
            <v>Neant</v>
          </cell>
          <cell r="AM64" t="str">
            <v>Neant</v>
          </cell>
          <cell r="AN64" t="str">
            <v>Neant</v>
          </cell>
          <cell r="AP64" t="str">
            <v>Neant</v>
          </cell>
          <cell r="AQ64" t="str">
            <v>Neant</v>
          </cell>
          <cell r="AR64" t="str">
            <v>Neant</v>
          </cell>
          <cell r="AT64" t="str">
            <v>Neant</v>
          </cell>
          <cell r="AU64" t="str">
            <v>Neant</v>
          </cell>
          <cell r="AV64" t="str">
            <v>Neant</v>
          </cell>
          <cell r="AX64" t="str">
            <v>Neant</v>
          </cell>
          <cell r="AY64" t="str">
            <v>Neant</v>
          </cell>
          <cell r="AZ64" t="str">
            <v>Neant</v>
          </cell>
          <cell r="BB64" t="str">
            <v>Neant</v>
          </cell>
          <cell r="BC64" t="str">
            <v>Neant</v>
          </cell>
          <cell r="BD64" t="str">
            <v>Neant</v>
          </cell>
          <cell r="BF64" t="str">
            <v>Neant</v>
          </cell>
          <cell r="BG64" t="str">
            <v>Neant</v>
          </cell>
          <cell r="BH64" t="str">
            <v>Neant</v>
          </cell>
          <cell r="BJ64" t="str">
            <v>Neant</v>
          </cell>
          <cell r="BK64" t="str">
            <v>Neant</v>
          </cell>
          <cell r="BL64" t="str">
            <v>Neant</v>
          </cell>
          <cell r="BN64" t="str">
            <v>Neant</v>
          </cell>
          <cell r="BO64" t="str">
            <v>Neant</v>
          </cell>
          <cell r="BP64" t="str">
            <v>Neant</v>
          </cell>
          <cell r="BR64" t="str">
            <v>Neant</v>
          </cell>
          <cell r="BS64" t="str">
            <v>Neant</v>
          </cell>
          <cell r="BT64" t="str">
            <v>Neant</v>
          </cell>
          <cell r="BV64" t="str">
            <v>Neant</v>
          </cell>
          <cell r="BW64" t="str">
            <v>Neant</v>
          </cell>
          <cell r="BX64" t="str">
            <v>Neant</v>
          </cell>
          <cell r="BZ64" t="str">
            <v>Neant</v>
          </cell>
          <cell r="CA64" t="str">
            <v>Neant</v>
          </cell>
          <cell r="CB64" t="str">
            <v>Neant</v>
          </cell>
          <cell r="CD64" t="str">
            <v>Neant</v>
          </cell>
          <cell r="CE64" t="str">
            <v>Neant</v>
          </cell>
          <cell r="CF64" t="str">
            <v>Neant</v>
          </cell>
          <cell r="CH64" t="str">
            <v>Neant</v>
          </cell>
          <cell r="CI64" t="str">
            <v>Neant</v>
          </cell>
          <cell r="CJ64" t="str">
            <v>Neant</v>
          </cell>
          <cell r="CL64" t="str">
            <v>Neant</v>
          </cell>
          <cell r="CM64" t="str">
            <v>Neant</v>
          </cell>
          <cell r="CN64" t="str">
            <v>Neant</v>
          </cell>
          <cell r="CP64" t="str">
            <v>Neant</v>
          </cell>
          <cell r="CQ64" t="str">
            <v>Neant</v>
          </cell>
          <cell r="CR64" t="str">
            <v>Neant</v>
          </cell>
          <cell r="CT64" t="str">
            <v>Neant</v>
          </cell>
          <cell r="CU64" t="str">
            <v>Neant</v>
          </cell>
          <cell r="CV64" t="str">
            <v>Neant</v>
          </cell>
          <cell r="CX64" t="str">
            <v>Neant</v>
          </cell>
          <cell r="CY64" t="str">
            <v>Neant</v>
          </cell>
          <cell r="CZ64" t="str">
            <v>Neant</v>
          </cell>
          <cell r="DB64" t="str">
            <v>Neant</v>
          </cell>
          <cell r="DC64" t="str">
            <v>Neant</v>
          </cell>
          <cell r="DD64" t="str">
            <v>Neant</v>
          </cell>
          <cell r="DF64" t="str">
            <v>Neant</v>
          </cell>
          <cell r="DG64" t="str">
            <v>Neant</v>
          </cell>
          <cell r="DH64" t="str">
            <v>Neant</v>
          </cell>
          <cell r="DJ64" t="str">
            <v>Neant</v>
          </cell>
          <cell r="DK64" t="str">
            <v>Neant</v>
          </cell>
          <cell r="DL64" t="str">
            <v>Neant</v>
          </cell>
          <cell r="DN64" t="str">
            <v>Neant</v>
          </cell>
          <cell r="DO64" t="str">
            <v>Neant</v>
          </cell>
          <cell r="DP64" t="str">
            <v>Neant</v>
          </cell>
          <cell r="DR64" t="str">
            <v>Neant</v>
          </cell>
          <cell r="DS64" t="str">
            <v>Neant</v>
          </cell>
          <cell r="DT64" t="str">
            <v>Neant</v>
          </cell>
          <cell r="DV64" t="str">
            <v>Neant</v>
          </cell>
          <cell r="DW64" t="str">
            <v>Neant</v>
          </cell>
          <cell r="DX64" t="str">
            <v>Neant</v>
          </cell>
          <cell r="DZ64" t="str">
            <v>Neant</v>
          </cell>
          <cell r="EA64" t="str">
            <v>Neant</v>
          </cell>
          <cell r="EB64" t="str">
            <v>Neant</v>
          </cell>
          <cell r="ED64" t="str">
            <v>Neant</v>
          </cell>
          <cell r="EE64" t="str">
            <v>Neant</v>
          </cell>
          <cell r="EF64" t="str">
            <v>Neant</v>
          </cell>
          <cell r="EH64" t="str">
            <v>Neant</v>
          </cell>
          <cell r="EI64" t="str">
            <v>Neant</v>
          </cell>
          <cell r="EJ64" t="str">
            <v>Neant</v>
          </cell>
          <cell r="EL64">
            <v>23</v>
          </cell>
          <cell r="EM64">
            <v>9583.41</v>
          </cell>
          <cell r="EN64">
            <v>9604.9653125000004</v>
          </cell>
          <cell r="EP64">
            <v>25</v>
          </cell>
          <cell r="EQ64">
            <v>10416.75</v>
          </cell>
          <cell r="ER64">
            <v>10440.1796875</v>
          </cell>
          <cell r="ET64" t="str">
            <v>congé 12 jrs</v>
          </cell>
          <cell r="EU64" t="str">
            <v>Cotis.CACOBATPH</v>
          </cell>
          <cell r="EV64">
            <v>0</v>
          </cell>
          <cell r="EX64">
            <v>23.5</v>
          </cell>
          <cell r="EY64">
            <v>9791.7450000000008</v>
          </cell>
          <cell r="EZ64">
            <v>10658.768906250001</v>
          </cell>
          <cell r="FB64">
            <v>21</v>
          </cell>
          <cell r="FC64">
            <v>8750.07</v>
          </cell>
          <cell r="FD64">
            <v>9634.7509375000009</v>
          </cell>
          <cell r="FF64">
            <v>25</v>
          </cell>
          <cell r="FG64">
            <v>12500</v>
          </cell>
          <cell r="FH64">
            <v>11988.13</v>
          </cell>
          <cell r="FJ64">
            <v>24</v>
          </cell>
          <cell r="FK64">
            <v>12000</v>
          </cell>
          <cell r="FL64">
            <v>11505</v>
          </cell>
          <cell r="FN64">
            <v>24</v>
          </cell>
          <cell r="FO64">
            <v>12000</v>
          </cell>
          <cell r="FP64">
            <v>11505</v>
          </cell>
          <cell r="FR64">
            <v>28</v>
          </cell>
          <cell r="FS64">
            <v>14000</v>
          </cell>
          <cell r="FT64">
            <v>13407.5</v>
          </cell>
          <cell r="FV64">
            <v>23.5</v>
          </cell>
          <cell r="FW64">
            <v>11750</v>
          </cell>
          <cell r="FX64">
            <v>11353.44</v>
          </cell>
          <cell r="FZ64">
            <v>19</v>
          </cell>
          <cell r="GA64">
            <v>9500</v>
          </cell>
          <cell r="GB64">
            <v>9179.3799999999992</v>
          </cell>
          <cell r="GD64">
            <v>17</v>
          </cell>
          <cell r="GE64">
            <v>8500</v>
          </cell>
          <cell r="GF64">
            <v>8213.1299999999992</v>
          </cell>
          <cell r="GH64">
            <v>20.5</v>
          </cell>
          <cell r="GI64">
            <v>10250</v>
          </cell>
          <cell r="GJ64">
            <v>9904.0619999999999</v>
          </cell>
          <cell r="GL64">
            <v>0</v>
          </cell>
          <cell r="GM64" t="str">
            <v xml:space="preserve">Congé </v>
          </cell>
          <cell r="GN64">
            <v>0</v>
          </cell>
          <cell r="GP64">
            <v>17</v>
          </cell>
          <cell r="GQ64">
            <v>8500</v>
          </cell>
          <cell r="GR64">
            <v>8213.1299999999992</v>
          </cell>
          <cell r="GT64">
            <v>14</v>
          </cell>
          <cell r="GU64">
            <v>7000</v>
          </cell>
          <cell r="GV64">
            <v>6763.75</v>
          </cell>
          <cell r="GX64" t="str">
            <v>Neant</v>
          </cell>
          <cell r="GY64" t="str">
            <v>Neant</v>
          </cell>
          <cell r="GZ64" t="str">
            <v>Neant</v>
          </cell>
          <cell r="HB64" t="str">
            <v>Neant</v>
          </cell>
          <cell r="HC64" t="str">
            <v>Neant</v>
          </cell>
          <cell r="HD64" t="str">
            <v>Neant</v>
          </cell>
          <cell r="HF64" t="str">
            <v>Neant</v>
          </cell>
          <cell r="HG64" t="str">
            <v>Neant</v>
          </cell>
          <cell r="HH64" t="str">
            <v>Neant</v>
          </cell>
          <cell r="HJ64" t="str">
            <v>Neant</v>
          </cell>
          <cell r="HK64" t="str">
            <v>Neant</v>
          </cell>
          <cell r="HL64" t="str">
            <v>Neant</v>
          </cell>
          <cell r="HN64" t="str">
            <v>Neant</v>
          </cell>
          <cell r="HO64" t="str">
            <v>Neant</v>
          </cell>
          <cell r="HP64" t="str">
            <v>Neant</v>
          </cell>
          <cell r="HR64" t="str">
            <v>Neant</v>
          </cell>
          <cell r="HS64" t="str">
            <v>Neant</v>
          </cell>
          <cell r="HT64" t="str">
            <v>Neant</v>
          </cell>
          <cell r="HV64" t="str">
            <v>Neant</v>
          </cell>
          <cell r="HW64" t="str">
            <v>Neant</v>
          </cell>
          <cell r="HX64" t="str">
            <v>Neant</v>
          </cell>
          <cell r="HZ64" t="str">
            <v>Neant</v>
          </cell>
          <cell r="IA64" t="str">
            <v>Neant</v>
          </cell>
          <cell r="IB64" t="str">
            <v>Neant</v>
          </cell>
          <cell r="ID64" t="str">
            <v>Neant</v>
          </cell>
          <cell r="IE64" t="str">
            <v>Neant</v>
          </cell>
          <cell r="IF64" t="str">
            <v>Neant</v>
          </cell>
          <cell r="IH64" t="str">
            <v>Neant</v>
          </cell>
          <cell r="II64" t="str">
            <v>Neant</v>
          </cell>
          <cell r="IJ64" t="str">
            <v>Neant</v>
          </cell>
          <cell r="IL64" t="str">
            <v>Neant</v>
          </cell>
          <cell r="IM64" t="str">
            <v>Neant</v>
          </cell>
          <cell r="IN64" t="str">
            <v>Neant</v>
          </cell>
          <cell r="IP64" t="str">
            <v>Neant</v>
          </cell>
          <cell r="IQ64" t="str">
            <v>Neant</v>
          </cell>
          <cell r="IR64" t="str">
            <v>Neant</v>
          </cell>
          <cell r="IT64" t="str">
            <v>Neant</v>
          </cell>
          <cell r="IU64" t="str">
            <v>Neant</v>
          </cell>
          <cell r="IV64" t="str">
            <v>Neant</v>
          </cell>
        </row>
        <row r="65">
          <cell r="R65" t="str">
            <v>Neant</v>
          </cell>
          <cell r="S65" t="str">
            <v>Neant</v>
          </cell>
          <cell r="T65" t="str">
            <v>Neant</v>
          </cell>
          <cell r="V65" t="str">
            <v>Neant</v>
          </cell>
          <cell r="W65" t="str">
            <v>Neant</v>
          </cell>
          <cell r="X65" t="str">
            <v>Neant</v>
          </cell>
          <cell r="Z65" t="str">
            <v>Neant</v>
          </cell>
          <cell r="AA65" t="str">
            <v>Neant</v>
          </cell>
          <cell r="AB65" t="str">
            <v>Neant</v>
          </cell>
          <cell r="AD65" t="str">
            <v>Neant</v>
          </cell>
          <cell r="AE65" t="str">
            <v>Neant</v>
          </cell>
          <cell r="AF65" t="str">
            <v>Neant</v>
          </cell>
          <cell r="AH65" t="str">
            <v>Neant</v>
          </cell>
          <cell r="AI65" t="str">
            <v>Neant</v>
          </cell>
          <cell r="AJ65" t="str">
            <v>Neant</v>
          </cell>
          <cell r="AL65" t="str">
            <v>Neant</v>
          </cell>
          <cell r="AM65" t="str">
            <v>Neant</v>
          </cell>
          <cell r="AN65" t="str">
            <v>Neant</v>
          </cell>
          <cell r="AP65" t="str">
            <v>Neant</v>
          </cell>
          <cell r="AQ65" t="str">
            <v>Neant</v>
          </cell>
          <cell r="AR65" t="str">
            <v>Neant</v>
          </cell>
          <cell r="AT65" t="str">
            <v>Neant</v>
          </cell>
          <cell r="AU65" t="str">
            <v>Neant</v>
          </cell>
          <cell r="AV65" t="str">
            <v>Neant</v>
          </cell>
          <cell r="AX65" t="str">
            <v>Neant</v>
          </cell>
          <cell r="AY65" t="str">
            <v>Neant</v>
          </cell>
          <cell r="AZ65" t="str">
            <v>Neant</v>
          </cell>
          <cell r="BB65" t="str">
            <v>Neant</v>
          </cell>
          <cell r="BC65" t="str">
            <v>Neant</v>
          </cell>
          <cell r="BD65" t="str">
            <v>Neant</v>
          </cell>
          <cell r="BF65" t="str">
            <v>Neant</v>
          </cell>
          <cell r="BG65" t="str">
            <v>Neant</v>
          </cell>
          <cell r="BH65" t="str">
            <v>Neant</v>
          </cell>
          <cell r="BJ65" t="str">
            <v>Neant</v>
          </cell>
          <cell r="BK65" t="str">
            <v>Neant</v>
          </cell>
          <cell r="BL65" t="str">
            <v>Neant</v>
          </cell>
          <cell r="BN65" t="str">
            <v>Neant</v>
          </cell>
          <cell r="BO65" t="str">
            <v>Neant</v>
          </cell>
          <cell r="BP65" t="str">
            <v>Neant</v>
          </cell>
          <cell r="BR65" t="str">
            <v>Neant</v>
          </cell>
          <cell r="BS65" t="str">
            <v>Neant</v>
          </cell>
          <cell r="BT65" t="str">
            <v>Neant</v>
          </cell>
          <cell r="BV65" t="str">
            <v>Neant</v>
          </cell>
          <cell r="BW65" t="str">
            <v>Neant</v>
          </cell>
          <cell r="BX65" t="str">
            <v>Neant</v>
          </cell>
          <cell r="BZ65" t="str">
            <v>Neant</v>
          </cell>
          <cell r="CA65" t="str">
            <v>Neant</v>
          </cell>
          <cell r="CB65" t="str">
            <v>Neant</v>
          </cell>
          <cell r="CD65" t="str">
            <v>Neant</v>
          </cell>
          <cell r="CE65" t="str">
            <v>Neant</v>
          </cell>
          <cell r="CF65" t="str">
            <v>Neant</v>
          </cell>
          <cell r="CH65" t="str">
            <v>Neant</v>
          </cell>
          <cell r="CI65" t="str">
            <v>Neant</v>
          </cell>
          <cell r="CJ65" t="str">
            <v>Neant</v>
          </cell>
          <cell r="CL65" t="str">
            <v>Neant</v>
          </cell>
          <cell r="CM65" t="str">
            <v>Neant</v>
          </cell>
          <cell r="CN65" t="str">
            <v>Neant</v>
          </cell>
          <cell r="CP65" t="str">
            <v>Neant</v>
          </cell>
          <cell r="CQ65" t="str">
            <v>Neant</v>
          </cell>
          <cell r="CR65" t="str">
            <v>Neant</v>
          </cell>
          <cell r="CT65" t="str">
            <v>Neant</v>
          </cell>
          <cell r="CU65" t="str">
            <v>Neant</v>
          </cell>
          <cell r="CV65" t="str">
            <v>Neant</v>
          </cell>
          <cell r="CX65" t="str">
            <v>Neant</v>
          </cell>
          <cell r="CY65" t="str">
            <v>Neant</v>
          </cell>
          <cell r="CZ65" t="str">
            <v>Neant</v>
          </cell>
          <cell r="DB65" t="str">
            <v>Neant</v>
          </cell>
          <cell r="DC65" t="str">
            <v>Neant</v>
          </cell>
          <cell r="DD65" t="str">
            <v>Neant</v>
          </cell>
          <cell r="DF65" t="str">
            <v>Neant</v>
          </cell>
          <cell r="DG65" t="str">
            <v>Neant</v>
          </cell>
          <cell r="DH65" t="str">
            <v>Neant</v>
          </cell>
          <cell r="DJ65" t="str">
            <v>Neant</v>
          </cell>
          <cell r="DK65" t="str">
            <v>Neant</v>
          </cell>
          <cell r="DL65" t="str">
            <v>Neant</v>
          </cell>
          <cell r="DN65" t="str">
            <v>Neant</v>
          </cell>
          <cell r="DO65" t="str">
            <v>Neant</v>
          </cell>
          <cell r="DP65" t="str">
            <v>Neant</v>
          </cell>
          <cell r="DR65" t="str">
            <v>Neant</v>
          </cell>
          <cell r="DS65" t="str">
            <v>Neant</v>
          </cell>
          <cell r="DT65" t="str">
            <v>Neant</v>
          </cell>
          <cell r="DV65" t="str">
            <v>Neant</v>
          </cell>
          <cell r="DW65" t="str">
            <v>Neant</v>
          </cell>
          <cell r="DX65" t="str">
            <v>Neant</v>
          </cell>
          <cell r="DZ65" t="str">
            <v>Neant</v>
          </cell>
          <cell r="EA65" t="str">
            <v>Neant</v>
          </cell>
          <cell r="EB65" t="str">
            <v>Neant</v>
          </cell>
          <cell r="ED65" t="str">
            <v>Neant</v>
          </cell>
          <cell r="EE65" t="str">
            <v>Neant</v>
          </cell>
          <cell r="EF65" t="str">
            <v>Neant</v>
          </cell>
          <cell r="EH65" t="str">
            <v>Neant</v>
          </cell>
          <cell r="EI65" t="str">
            <v>Neant</v>
          </cell>
          <cell r="EJ65" t="str">
            <v>Neant</v>
          </cell>
          <cell r="EL65" t="str">
            <v>Neant</v>
          </cell>
          <cell r="EM65" t="str">
            <v>Neant</v>
          </cell>
          <cell r="EN65" t="str">
            <v>Neant</v>
          </cell>
          <cell r="EP65">
            <v>19</v>
          </cell>
          <cell r="EQ65">
            <v>10212.5</v>
          </cell>
          <cell r="ER65">
            <v>11775.078125</v>
          </cell>
          <cell r="ET65">
            <v>18</v>
          </cell>
          <cell r="EU65">
            <v>9675</v>
          </cell>
          <cell r="EV65">
            <v>11007.96875</v>
          </cell>
          <cell r="EX65">
            <v>22</v>
          </cell>
          <cell r="EY65">
            <v>11825</v>
          </cell>
          <cell r="EZ65">
            <v>13656.40625</v>
          </cell>
          <cell r="FB65">
            <v>14.5</v>
          </cell>
          <cell r="FC65">
            <v>7793.75</v>
          </cell>
          <cell r="FD65">
            <v>8813.0859375</v>
          </cell>
          <cell r="FF65">
            <v>24.5</v>
          </cell>
          <cell r="FG65">
            <v>13168.75</v>
          </cell>
          <cell r="FH65">
            <v>14874.18</v>
          </cell>
          <cell r="FJ65">
            <v>22.5</v>
          </cell>
          <cell r="FK65">
            <v>12093.75</v>
          </cell>
          <cell r="FL65">
            <v>13899.96</v>
          </cell>
          <cell r="FN65">
            <v>19.5</v>
          </cell>
          <cell r="FO65">
            <v>10481.25</v>
          </cell>
          <cell r="FP65">
            <v>11878.64</v>
          </cell>
          <cell r="FR65">
            <v>25</v>
          </cell>
          <cell r="FS65">
            <v>13437.5</v>
          </cell>
          <cell r="FT65">
            <v>15397.74</v>
          </cell>
          <cell r="FV65">
            <v>20.5</v>
          </cell>
          <cell r="FW65">
            <v>11018.75</v>
          </cell>
          <cell r="FX65">
            <v>12855.74</v>
          </cell>
          <cell r="FZ65">
            <v>20</v>
          </cell>
          <cell r="GA65">
            <v>10750</v>
          </cell>
          <cell r="GB65">
            <v>12542.19</v>
          </cell>
          <cell r="GD65">
            <v>23.5</v>
          </cell>
          <cell r="GE65">
            <v>12631.25</v>
          </cell>
          <cell r="GF65">
            <v>14387.07</v>
          </cell>
          <cell r="GH65">
            <v>0</v>
          </cell>
          <cell r="GI65" t="str">
            <v xml:space="preserve">Congé </v>
          </cell>
          <cell r="GJ65">
            <v>0</v>
          </cell>
          <cell r="GL65">
            <v>20.5</v>
          </cell>
          <cell r="GM65">
            <v>11018.75</v>
          </cell>
          <cell r="GN65">
            <v>12855.74</v>
          </cell>
          <cell r="GP65">
            <v>14</v>
          </cell>
          <cell r="GQ65">
            <v>7525</v>
          </cell>
          <cell r="GR65">
            <v>8499.5300000000007</v>
          </cell>
          <cell r="GT65">
            <v>18</v>
          </cell>
          <cell r="GU65">
            <v>9675</v>
          </cell>
          <cell r="GV65">
            <v>11287.97</v>
          </cell>
          <cell r="GX65">
            <v>16</v>
          </cell>
          <cell r="GY65">
            <v>8600</v>
          </cell>
          <cell r="GZ65">
            <v>10033.75</v>
          </cell>
          <cell r="HB65">
            <v>21</v>
          </cell>
          <cell r="HC65">
            <v>10920</v>
          </cell>
          <cell r="HD65">
            <v>12416.25</v>
          </cell>
          <cell r="HF65">
            <v>17</v>
          </cell>
          <cell r="HG65">
            <v>9137.5</v>
          </cell>
          <cell r="HH65">
            <v>9470.86</v>
          </cell>
          <cell r="HJ65">
            <v>22</v>
          </cell>
          <cell r="HK65">
            <v>11825</v>
          </cell>
          <cell r="HL65">
            <v>13656.41</v>
          </cell>
          <cell r="HN65">
            <v>7</v>
          </cell>
          <cell r="HO65">
            <v>3762.5</v>
          </cell>
          <cell r="HP65">
            <v>4389.76</v>
          </cell>
          <cell r="HR65" t="str">
            <v>Neant</v>
          </cell>
          <cell r="HS65" t="str">
            <v>Neant</v>
          </cell>
          <cell r="HT65" t="str">
            <v>Neant</v>
          </cell>
          <cell r="HV65" t="str">
            <v>Neant</v>
          </cell>
          <cell r="HW65" t="str">
            <v>Neant</v>
          </cell>
          <cell r="HX65" t="str">
            <v>Neant</v>
          </cell>
          <cell r="HZ65" t="str">
            <v>Neant</v>
          </cell>
          <cell r="IA65" t="str">
            <v>Neant</v>
          </cell>
          <cell r="IB65" t="str">
            <v>Neant</v>
          </cell>
          <cell r="ID65" t="str">
            <v>Neant</v>
          </cell>
          <cell r="IE65" t="str">
            <v>Neant</v>
          </cell>
          <cell r="IF65" t="str">
            <v>Neant</v>
          </cell>
          <cell r="IH65" t="str">
            <v>Neant</v>
          </cell>
          <cell r="II65" t="str">
            <v>Neant</v>
          </cell>
          <cell r="IJ65" t="str">
            <v>Neant</v>
          </cell>
          <cell r="IL65" t="str">
            <v>Neant</v>
          </cell>
          <cell r="IM65" t="str">
            <v>Neant</v>
          </cell>
          <cell r="IN65" t="str">
            <v>Neant</v>
          </cell>
          <cell r="IP65" t="str">
            <v>Neant</v>
          </cell>
          <cell r="IQ65" t="str">
            <v>Neant</v>
          </cell>
          <cell r="IR65" t="str">
            <v>Neant</v>
          </cell>
          <cell r="IT65" t="str">
            <v>Neant</v>
          </cell>
          <cell r="IU65" t="str">
            <v>Neant</v>
          </cell>
          <cell r="IV65" t="str">
            <v>Neant</v>
          </cell>
        </row>
        <row r="66">
          <cell r="R66" t="str">
            <v>Neant</v>
          </cell>
          <cell r="S66" t="str">
            <v>Neant</v>
          </cell>
          <cell r="T66" t="str">
            <v>Neant</v>
          </cell>
          <cell r="V66" t="str">
            <v>Neant</v>
          </cell>
          <cell r="W66" t="str">
            <v>Neant</v>
          </cell>
          <cell r="X66" t="str">
            <v>Neant</v>
          </cell>
          <cell r="Z66" t="str">
            <v>Neant</v>
          </cell>
          <cell r="AA66" t="str">
            <v>Neant</v>
          </cell>
          <cell r="AB66" t="str">
            <v>Neant</v>
          </cell>
          <cell r="AD66" t="str">
            <v>Neant</v>
          </cell>
          <cell r="AE66" t="str">
            <v>Neant</v>
          </cell>
          <cell r="AF66" t="str">
            <v>Neant</v>
          </cell>
          <cell r="AH66" t="str">
            <v>Neant</v>
          </cell>
          <cell r="AI66" t="str">
            <v>Neant</v>
          </cell>
          <cell r="AJ66" t="str">
            <v>Neant</v>
          </cell>
          <cell r="AL66" t="str">
            <v>Neant</v>
          </cell>
          <cell r="AM66" t="str">
            <v>Neant</v>
          </cell>
          <cell r="AN66" t="str">
            <v>Neant</v>
          </cell>
          <cell r="AP66" t="str">
            <v>Neant</v>
          </cell>
          <cell r="AQ66" t="str">
            <v>Neant</v>
          </cell>
          <cell r="AR66" t="str">
            <v>Neant</v>
          </cell>
          <cell r="AT66" t="str">
            <v>Neant</v>
          </cell>
          <cell r="AU66" t="str">
            <v>Neant</v>
          </cell>
          <cell r="AV66" t="str">
            <v>Neant</v>
          </cell>
          <cell r="AX66" t="str">
            <v>Neant</v>
          </cell>
          <cell r="AY66" t="str">
            <v>Neant</v>
          </cell>
          <cell r="AZ66" t="str">
            <v>Neant</v>
          </cell>
          <cell r="BB66" t="str">
            <v>Neant</v>
          </cell>
          <cell r="BC66" t="str">
            <v>Neant</v>
          </cell>
          <cell r="BD66" t="str">
            <v>Neant</v>
          </cell>
          <cell r="BF66" t="str">
            <v>Neant</v>
          </cell>
          <cell r="BG66" t="str">
            <v>Neant</v>
          </cell>
          <cell r="BH66" t="str">
            <v>Neant</v>
          </cell>
          <cell r="BJ66" t="str">
            <v>Neant</v>
          </cell>
          <cell r="BK66" t="str">
            <v>Neant</v>
          </cell>
          <cell r="BL66" t="str">
            <v>Neant</v>
          </cell>
          <cell r="BN66" t="str">
            <v>Neant</v>
          </cell>
          <cell r="BO66" t="str">
            <v>Neant</v>
          </cell>
          <cell r="BP66" t="str">
            <v>Neant</v>
          </cell>
          <cell r="BR66" t="str">
            <v>Neant</v>
          </cell>
          <cell r="BS66" t="str">
            <v>Neant</v>
          </cell>
          <cell r="BT66" t="str">
            <v>Neant</v>
          </cell>
          <cell r="BV66" t="str">
            <v>Neant</v>
          </cell>
          <cell r="BW66" t="str">
            <v>Neant</v>
          </cell>
          <cell r="BX66" t="str">
            <v>Neant</v>
          </cell>
          <cell r="BZ66" t="str">
            <v>Neant</v>
          </cell>
          <cell r="CA66" t="str">
            <v>Neant</v>
          </cell>
          <cell r="CB66" t="str">
            <v>Neant</v>
          </cell>
          <cell r="CD66" t="str">
            <v>Neant</v>
          </cell>
          <cell r="CE66" t="str">
            <v>Neant</v>
          </cell>
          <cell r="CF66" t="str">
            <v>Neant</v>
          </cell>
          <cell r="CH66" t="str">
            <v>Neant</v>
          </cell>
          <cell r="CI66" t="str">
            <v>Neant</v>
          </cell>
          <cell r="CJ66" t="str">
            <v>Neant</v>
          </cell>
          <cell r="CL66" t="str">
            <v>Neant</v>
          </cell>
          <cell r="CM66" t="str">
            <v>Neant</v>
          </cell>
          <cell r="CN66" t="str">
            <v>Neant</v>
          </cell>
          <cell r="CP66" t="str">
            <v>Neant</v>
          </cell>
          <cell r="CQ66" t="str">
            <v>Neant</v>
          </cell>
          <cell r="CR66" t="str">
            <v>Neant</v>
          </cell>
          <cell r="CT66" t="str">
            <v>Neant</v>
          </cell>
          <cell r="CU66" t="str">
            <v>Neant</v>
          </cell>
          <cell r="CV66" t="str">
            <v>Neant</v>
          </cell>
          <cell r="CX66" t="str">
            <v>Neant</v>
          </cell>
          <cell r="CY66" t="str">
            <v>Neant</v>
          </cell>
          <cell r="CZ66" t="str">
            <v>Neant</v>
          </cell>
          <cell r="DB66" t="str">
            <v>Neant</v>
          </cell>
          <cell r="DC66" t="str">
            <v>Neant</v>
          </cell>
          <cell r="DD66" t="str">
            <v>Neant</v>
          </cell>
          <cell r="DF66" t="str">
            <v>Neant</v>
          </cell>
          <cell r="DG66" t="str">
            <v>Neant</v>
          </cell>
          <cell r="DH66" t="str">
            <v>Neant</v>
          </cell>
          <cell r="DJ66" t="str">
            <v>Neant</v>
          </cell>
          <cell r="DK66" t="str">
            <v>Neant</v>
          </cell>
          <cell r="DL66" t="str">
            <v>Neant</v>
          </cell>
          <cell r="DN66" t="str">
            <v>Neant</v>
          </cell>
          <cell r="DO66" t="str">
            <v>Neant</v>
          </cell>
          <cell r="DP66" t="str">
            <v>Neant</v>
          </cell>
          <cell r="DR66" t="str">
            <v>Neant</v>
          </cell>
          <cell r="DS66" t="str">
            <v>Neant</v>
          </cell>
          <cell r="DT66" t="str">
            <v>Neant</v>
          </cell>
          <cell r="DV66" t="str">
            <v>Neant</v>
          </cell>
          <cell r="DW66" t="str">
            <v>Neant</v>
          </cell>
          <cell r="DX66" t="str">
            <v>Neant</v>
          </cell>
          <cell r="DZ66" t="str">
            <v>Neant</v>
          </cell>
          <cell r="EA66" t="str">
            <v>Neant</v>
          </cell>
          <cell r="EB66" t="str">
            <v>Neant</v>
          </cell>
          <cell r="ED66" t="str">
            <v>Neant</v>
          </cell>
          <cell r="EE66" t="str">
            <v>Neant</v>
          </cell>
          <cell r="EF66" t="str">
            <v>Neant</v>
          </cell>
          <cell r="EH66" t="str">
            <v>Neant</v>
          </cell>
          <cell r="EI66" t="str">
            <v>Neant</v>
          </cell>
          <cell r="EJ66" t="str">
            <v>Neant</v>
          </cell>
          <cell r="EL66" t="str">
            <v>Neant</v>
          </cell>
          <cell r="EM66" t="str">
            <v>Neant</v>
          </cell>
          <cell r="EN66" t="str">
            <v>Neant</v>
          </cell>
          <cell r="EP66">
            <v>25</v>
          </cell>
          <cell r="EQ66">
            <v>13250</v>
          </cell>
          <cell r="ER66">
            <v>16507.8125</v>
          </cell>
          <cell r="ET66">
            <v>10</v>
          </cell>
          <cell r="EU66">
            <v>4166.7</v>
          </cell>
          <cell r="EV66">
            <v>4096.0718750000005</v>
          </cell>
          <cell r="EX66">
            <v>22.5</v>
          </cell>
          <cell r="EY66">
            <v>9375.0750000000007</v>
          </cell>
          <cell r="EZ66">
            <v>10176.16171875</v>
          </cell>
          <cell r="FB66">
            <v>18</v>
          </cell>
          <cell r="FC66">
            <v>7500.06</v>
          </cell>
          <cell r="FD66">
            <v>8076.9293750000015</v>
          </cell>
          <cell r="FF66">
            <v>25</v>
          </cell>
          <cell r="FG66">
            <v>12500</v>
          </cell>
          <cell r="FH66">
            <v>11328.13</v>
          </cell>
          <cell r="FJ66">
            <v>18</v>
          </cell>
          <cell r="FK66">
            <v>9000</v>
          </cell>
          <cell r="FL66">
            <v>8156.25</v>
          </cell>
          <cell r="FN66">
            <v>14</v>
          </cell>
          <cell r="FO66">
            <v>7000</v>
          </cell>
          <cell r="FP66">
            <v>6343.75</v>
          </cell>
          <cell r="FR66">
            <v>26.5</v>
          </cell>
          <cell r="FS66">
            <v>13250</v>
          </cell>
          <cell r="FT66">
            <v>12007.81</v>
          </cell>
          <cell r="FV66">
            <v>12</v>
          </cell>
          <cell r="FW66">
            <v>6000</v>
          </cell>
          <cell r="FX66">
            <v>5437.5</v>
          </cell>
          <cell r="FZ66" t="str">
            <v>Neant</v>
          </cell>
          <cell r="GA66" t="str">
            <v>Neant</v>
          </cell>
          <cell r="GB66" t="str">
            <v>Neant</v>
          </cell>
          <cell r="GD66" t="str">
            <v>Neant</v>
          </cell>
          <cell r="GE66" t="str">
            <v>Neant</v>
          </cell>
          <cell r="GF66" t="str">
            <v>Neant</v>
          </cell>
          <cell r="GH66" t="str">
            <v>Neant</v>
          </cell>
          <cell r="GI66" t="str">
            <v>Neant</v>
          </cell>
          <cell r="GJ66" t="str">
            <v>Neant</v>
          </cell>
          <cell r="GL66" t="str">
            <v>Neant</v>
          </cell>
          <cell r="GM66" t="str">
            <v>Neant</v>
          </cell>
          <cell r="GN66" t="str">
            <v>Neant</v>
          </cell>
          <cell r="GP66" t="str">
            <v>Neant</v>
          </cell>
          <cell r="GQ66" t="str">
            <v>Neant</v>
          </cell>
          <cell r="GR66" t="str">
            <v>Neant</v>
          </cell>
          <cell r="GT66" t="str">
            <v>Neant</v>
          </cell>
          <cell r="GU66" t="str">
            <v>Neant</v>
          </cell>
          <cell r="GV66" t="str">
            <v>Neant</v>
          </cell>
          <cell r="GX66" t="str">
            <v>Neant</v>
          </cell>
          <cell r="GY66" t="str">
            <v>Neant</v>
          </cell>
          <cell r="GZ66" t="str">
            <v>Neant</v>
          </cell>
          <cell r="HB66" t="str">
            <v>Neant</v>
          </cell>
          <cell r="HC66" t="str">
            <v>Neant</v>
          </cell>
          <cell r="HD66" t="str">
            <v>Neant</v>
          </cell>
          <cell r="HF66" t="str">
            <v>Neant</v>
          </cell>
          <cell r="HG66" t="str">
            <v>Neant</v>
          </cell>
          <cell r="HH66" t="str">
            <v>Neant</v>
          </cell>
          <cell r="HJ66" t="str">
            <v>Neant</v>
          </cell>
          <cell r="HK66" t="str">
            <v>Neant</v>
          </cell>
          <cell r="HL66" t="str">
            <v>Neant</v>
          </cell>
          <cell r="HN66" t="str">
            <v>Neant</v>
          </cell>
          <cell r="HO66" t="str">
            <v>Neant</v>
          </cell>
          <cell r="HP66" t="str">
            <v>Neant</v>
          </cell>
          <cell r="HR66" t="str">
            <v>Neant</v>
          </cell>
          <cell r="HS66" t="str">
            <v>Neant</v>
          </cell>
          <cell r="HT66" t="str">
            <v>Neant</v>
          </cell>
          <cell r="HV66" t="str">
            <v>Neant</v>
          </cell>
          <cell r="HW66" t="str">
            <v>Neant</v>
          </cell>
          <cell r="HX66" t="str">
            <v>Neant</v>
          </cell>
          <cell r="HZ66" t="str">
            <v>Neant</v>
          </cell>
          <cell r="IA66" t="str">
            <v>Neant</v>
          </cell>
          <cell r="IB66" t="str">
            <v>Neant</v>
          </cell>
          <cell r="ID66" t="str">
            <v>Neant</v>
          </cell>
          <cell r="IE66" t="str">
            <v>Neant</v>
          </cell>
          <cell r="IF66" t="str">
            <v>Neant</v>
          </cell>
          <cell r="IH66" t="str">
            <v>Neant</v>
          </cell>
          <cell r="II66" t="str">
            <v>Neant</v>
          </cell>
          <cell r="IJ66" t="str">
            <v>Neant</v>
          </cell>
          <cell r="IL66" t="str">
            <v>Neant</v>
          </cell>
          <cell r="IM66" t="str">
            <v>Neant</v>
          </cell>
          <cell r="IN66" t="str">
            <v>Neant</v>
          </cell>
          <cell r="IP66" t="str">
            <v>Neant</v>
          </cell>
          <cell r="IQ66" t="str">
            <v>Neant</v>
          </cell>
          <cell r="IR66" t="str">
            <v>Neant</v>
          </cell>
          <cell r="IT66" t="str">
            <v>Neant</v>
          </cell>
          <cell r="IU66" t="str">
            <v>Neant</v>
          </cell>
          <cell r="IV66" t="str">
            <v>Neant</v>
          </cell>
        </row>
        <row r="67">
          <cell r="R67" t="str">
            <v>Neant</v>
          </cell>
          <cell r="S67" t="str">
            <v>Neant</v>
          </cell>
          <cell r="T67" t="str">
            <v>Neant</v>
          </cell>
          <cell r="V67" t="str">
            <v>Neant</v>
          </cell>
          <cell r="W67" t="str">
            <v>Neant</v>
          </cell>
          <cell r="X67" t="str">
            <v>Neant</v>
          </cell>
          <cell r="Z67" t="str">
            <v>Neant</v>
          </cell>
          <cell r="AA67" t="str">
            <v>Neant</v>
          </cell>
          <cell r="AB67" t="str">
            <v>Neant</v>
          </cell>
          <cell r="AD67" t="str">
            <v>Neant</v>
          </cell>
          <cell r="AE67" t="str">
            <v>Neant</v>
          </cell>
          <cell r="AF67" t="str">
            <v>Neant</v>
          </cell>
          <cell r="AH67" t="str">
            <v>Neant</v>
          </cell>
          <cell r="AI67" t="str">
            <v>Neant</v>
          </cell>
          <cell r="AJ67" t="str">
            <v>Neant</v>
          </cell>
          <cell r="AL67" t="str">
            <v>Neant</v>
          </cell>
          <cell r="AM67" t="str">
            <v>Neant</v>
          </cell>
          <cell r="AN67" t="str">
            <v>Neant</v>
          </cell>
          <cell r="AP67" t="str">
            <v>Neant</v>
          </cell>
          <cell r="AQ67" t="str">
            <v>Neant</v>
          </cell>
          <cell r="AR67" t="str">
            <v>Neant</v>
          </cell>
          <cell r="AT67" t="str">
            <v>Neant</v>
          </cell>
          <cell r="AU67" t="str">
            <v>Neant</v>
          </cell>
          <cell r="AV67" t="str">
            <v>Neant</v>
          </cell>
          <cell r="AX67" t="str">
            <v>Neant</v>
          </cell>
          <cell r="AY67" t="str">
            <v>Neant</v>
          </cell>
          <cell r="AZ67" t="str">
            <v>Neant</v>
          </cell>
          <cell r="BB67" t="str">
            <v>Neant</v>
          </cell>
          <cell r="BC67" t="str">
            <v>Neant</v>
          </cell>
          <cell r="BD67" t="str">
            <v>Neant</v>
          </cell>
          <cell r="BF67" t="str">
            <v>Neant</v>
          </cell>
          <cell r="BG67" t="str">
            <v>Neant</v>
          </cell>
          <cell r="BH67" t="str">
            <v>Neant</v>
          </cell>
          <cell r="BJ67" t="str">
            <v>Neant</v>
          </cell>
          <cell r="BK67" t="str">
            <v>Neant</v>
          </cell>
          <cell r="BL67" t="str">
            <v>Neant</v>
          </cell>
          <cell r="BN67" t="str">
            <v>Neant</v>
          </cell>
          <cell r="BO67" t="str">
            <v>Neant</v>
          </cell>
          <cell r="BP67" t="str">
            <v>Neant</v>
          </cell>
          <cell r="BR67" t="str">
            <v>Neant</v>
          </cell>
          <cell r="BS67" t="str">
            <v>Neant</v>
          </cell>
          <cell r="BT67" t="str">
            <v>Neant</v>
          </cell>
          <cell r="BV67" t="str">
            <v>Neant</v>
          </cell>
          <cell r="BW67" t="str">
            <v>Neant</v>
          </cell>
          <cell r="BX67" t="str">
            <v>Neant</v>
          </cell>
          <cell r="BZ67" t="str">
            <v>Neant</v>
          </cell>
          <cell r="CA67" t="str">
            <v>Neant</v>
          </cell>
          <cell r="CB67" t="str">
            <v>Neant</v>
          </cell>
          <cell r="CD67" t="str">
            <v>Neant</v>
          </cell>
          <cell r="CE67" t="str">
            <v>Neant</v>
          </cell>
          <cell r="CF67" t="str">
            <v>Neant</v>
          </cell>
          <cell r="CH67" t="str">
            <v>Neant</v>
          </cell>
          <cell r="CI67" t="str">
            <v>Neant</v>
          </cell>
          <cell r="CJ67" t="str">
            <v>Neant</v>
          </cell>
          <cell r="CL67" t="str">
            <v>Neant</v>
          </cell>
          <cell r="CM67" t="str">
            <v>Neant</v>
          </cell>
          <cell r="CN67" t="str">
            <v>Neant</v>
          </cell>
          <cell r="CP67" t="str">
            <v>Neant</v>
          </cell>
          <cell r="CQ67" t="str">
            <v>Neant</v>
          </cell>
          <cell r="CR67" t="str">
            <v>Neant</v>
          </cell>
          <cell r="CT67" t="str">
            <v>Neant</v>
          </cell>
          <cell r="CU67" t="str">
            <v>Neant</v>
          </cell>
          <cell r="CV67" t="str">
            <v>Neant</v>
          </cell>
          <cell r="CX67" t="str">
            <v>Neant</v>
          </cell>
          <cell r="CY67" t="str">
            <v>Neant</v>
          </cell>
          <cell r="CZ67" t="str">
            <v>Neant</v>
          </cell>
          <cell r="DB67" t="str">
            <v>Neant</v>
          </cell>
          <cell r="DC67" t="str">
            <v>Neant</v>
          </cell>
          <cell r="DD67" t="str">
            <v>Neant</v>
          </cell>
          <cell r="DF67" t="str">
            <v>Neant</v>
          </cell>
          <cell r="DG67" t="str">
            <v>Neant</v>
          </cell>
          <cell r="DH67" t="str">
            <v>Neant</v>
          </cell>
          <cell r="DJ67" t="str">
            <v>Neant</v>
          </cell>
          <cell r="DK67" t="str">
            <v>Neant</v>
          </cell>
          <cell r="DL67" t="str">
            <v>Neant</v>
          </cell>
          <cell r="DN67" t="str">
            <v>Neant</v>
          </cell>
          <cell r="DO67" t="str">
            <v>Neant</v>
          </cell>
          <cell r="DP67" t="str">
            <v>Neant</v>
          </cell>
          <cell r="DR67" t="str">
            <v>Neant</v>
          </cell>
          <cell r="DS67" t="str">
            <v>Neant</v>
          </cell>
          <cell r="DT67" t="str">
            <v>Neant</v>
          </cell>
          <cell r="DV67" t="str">
            <v>Neant</v>
          </cell>
          <cell r="DW67" t="str">
            <v>Neant</v>
          </cell>
          <cell r="DX67" t="str">
            <v>Neant</v>
          </cell>
          <cell r="DZ67" t="str">
            <v>Neant</v>
          </cell>
          <cell r="EA67" t="str">
            <v>Neant</v>
          </cell>
          <cell r="EB67" t="str">
            <v>Neant</v>
          </cell>
          <cell r="ED67" t="str">
            <v>Neant</v>
          </cell>
          <cell r="EE67" t="str">
            <v>Neant</v>
          </cell>
          <cell r="EF67" t="str">
            <v>Neant</v>
          </cell>
          <cell r="EH67" t="str">
            <v>Neant</v>
          </cell>
          <cell r="EI67" t="str">
            <v>Neant</v>
          </cell>
          <cell r="EJ67" t="str">
            <v>Neant</v>
          </cell>
          <cell r="EL67" t="str">
            <v>Neant</v>
          </cell>
          <cell r="EM67" t="str">
            <v>Neant</v>
          </cell>
          <cell r="EN67" t="str">
            <v>Neant</v>
          </cell>
          <cell r="EP67">
            <v>21</v>
          </cell>
          <cell r="EQ67">
            <v>8750.07</v>
          </cell>
          <cell r="ER67">
            <v>9609.7509375000009</v>
          </cell>
          <cell r="ET67" t="str">
            <v>Neant</v>
          </cell>
          <cell r="EU67" t="str">
            <v>Neant</v>
          </cell>
          <cell r="EV67" t="str">
            <v>Neant</v>
          </cell>
          <cell r="EX67" t="str">
            <v>Neant</v>
          </cell>
          <cell r="EY67" t="str">
            <v>Neant</v>
          </cell>
          <cell r="EZ67" t="str">
            <v>Neant</v>
          </cell>
          <cell r="FB67" t="str">
            <v>Neant</v>
          </cell>
          <cell r="FC67" t="str">
            <v>Neant</v>
          </cell>
          <cell r="FD67" t="str">
            <v>Neant</v>
          </cell>
          <cell r="FF67" t="str">
            <v>Neant</v>
          </cell>
          <cell r="FG67" t="str">
            <v>Neant</v>
          </cell>
          <cell r="FH67" t="str">
            <v>Neant</v>
          </cell>
          <cell r="FJ67" t="str">
            <v>Neant</v>
          </cell>
          <cell r="FK67" t="str">
            <v>Neant</v>
          </cell>
          <cell r="FL67" t="str">
            <v>Neant</v>
          </cell>
          <cell r="FN67" t="str">
            <v>Neant</v>
          </cell>
          <cell r="FO67" t="str">
            <v>Neant</v>
          </cell>
          <cell r="FP67" t="str">
            <v>Neant</v>
          </cell>
          <cell r="FR67" t="str">
            <v>Neant</v>
          </cell>
          <cell r="FS67" t="str">
            <v>Neant</v>
          </cell>
          <cell r="FT67" t="str">
            <v>Neant</v>
          </cell>
          <cell r="FV67" t="str">
            <v>Neant</v>
          </cell>
          <cell r="FW67" t="str">
            <v>Neant</v>
          </cell>
          <cell r="FX67" t="str">
            <v>Neant</v>
          </cell>
          <cell r="FZ67" t="str">
            <v>Neant</v>
          </cell>
          <cell r="GA67" t="str">
            <v>Neant</v>
          </cell>
          <cell r="GB67" t="str">
            <v>Neant</v>
          </cell>
          <cell r="GD67" t="str">
            <v>Neant</v>
          </cell>
          <cell r="GE67" t="str">
            <v>Neant</v>
          </cell>
          <cell r="GF67" t="str">
            <v>Neant</v>
          </cell>
          <cell r="GH67" t="str">
            <v>Neant</v>
          </cell>
          <cell r="GI67" t="str">
            <v>Neant</v>
          </cell>
          <cell r="GJ67" t="str">
            <v>Neant</v>
          </cell>
          <cell r="GL67" t="str">
            <v>Neant</v>
          </cell>
          <cell r="GM67" t="str">
            <v>Neant</v>
          </cell>
          <cell r="GN67" t="str">
            <v>Neant</v>
          </cell>
          <cell r="GP67" t="str">
            <v>Neant</v>
          </cell>
          <cell r="GQ67" t="str">
            <v>Neant</v>
          </cell>
          <cell r="GR67" t="str">
            <v>Neant</v>
          </cell>
          <cell r="GT67" t="str">
            <v>Neant</v>
          </cell>
          <cell r="GU67" t="str">
            <v>Neant</v>
          </cell>
          <cell r="GV67" t="str">
            <v>Neant</v>
          </cell>
          <cell r="GX67" t="str">
            <v>Neant</v>
          </cell>
          <cell r="GY67" t="str">
            <v>Neant</v>
          </cell>
          <cell r="GZ67" t="str">
            <v>Neant</v>
          </cell>
          <cell r="HB67" t="str">
            <v>Neant</v>
          </cell>
          <cell r="HC67" t="str">
            <v>Neant</v>
          </cell>
          <cell r="HD67" t="str">
            <v>Neant</v>
          </cell>
          <cell r="HF67" t="str">
            <v>Neant</v>
          </cell>
          <cell r="HG67" t="str">
            <v>Neant</v>
          </cell>
          <cell r="HH67" t="str">
            <v>Neant</v>
          </cell>
          <cell r="HJ67" t="str">
            <v>Neant</v>
          </cell>
          <cell r="HK67" t="str">
            <v>Neant</v>
          </cell>
          <cell r="HL67" t="str">
            <v>Neant</v>
          </cell>
          <cell r="HN67" t="str">
            <v>Neant</v>
          </cell>
          <cell r="HO67" t="str">
            <v>Neant</v>
          </cell>
          <cell r="HP67" t="str">
            <v>Neant</v>
          </cell>
          <cell r="HR67" t="str">
            <v>Neant</v>
          </cell>
          <cell r="HS67" t="str">
            <v>Neant</v>
          </cell>
          <cell r="HT67" t="str">
            <v>Neant</v>
          </cell>
          <cell r="HV67" t="str">
            <v>Neant</v>
          </cell>
          <cell r="HW67" t="str">
            <v>Neant</v>
          </cell>
          <cell r="HX67" t="str">
            <v>Neant</v>
          </cell>
          <cell r="HZ67" t="str">
            <v>Neant</v>
          </cell>
          <cell r="IA67" t="str">
            <v>Neant</v>
          </cell>
          <cell r="IB67" t="str">
            <v>Neant</v>
          </cell>
          <cell r="ID67" t="str">
            <v>Neant</v>
          </cell>
          <cell r="IE67" t="str">
            <v>Neant</v>
          </cell>
          <cell r="IF67" t="str">
            <v>Neant</v>
          </cell>
          <cell r="IH67" t="str">
            <v>Neant</v>
          </cell>
          <cell r="II67" t="str">
            <v>Neant</v>
          </cell>
          <cell r="IJ67" t="str">
            <v>Neant</v>
          </cell>
          <cell r="IL67" t="str">
            <v>Neant</v>
          </cell>
          <cell r="IM67" t="str">
            <v>Neant</v>
          </cell>
          <cell r="IN67" t="str">
            <v>Neant</v>
          </cell>
          <cell r="IP67" t="str">
            <v>Neant</v>
          </cell>
          <cell r="IQ67" t="str">
            <v>Neant</v>
          </cell>
          <cell r="IR67" t="str">
            <v>Neant</v>
          </cell>
          <cell r="IT67" t="str">
            <v>Neant</v>
          </cell>
          <cell r="IU67" t="str">
            <v>Neant</v>
          </cell>
          <cell r="IV67" t="str">
            <v>Neant</v>
          </cell>
        </row>
        <row r="68">
          <cell r="R68" t="str">
            <v>Neant</v>
          </cell>
          <cell r="S68" t="str">
            <v>Neant</v>
          </cell>
          <cell r="T68" t="str">
            <v>Neant</v>
          </cell>
          <cell r="V68" t="str">
            <v>Neant</v>
          </cell>
          <cell r="W68" t="str">
            <v>Neant</v>
          </cell>
          <cell r="X68" t="str">
            <v>Neant</v>
          </cell>
          <cell r="Z68" t="str">
            <v>Neant</v>
          </cell>
          <cell r="AA68" t="str">
            <v>Neant</v>
          </cell>
          <cell r="AB68" t="str">
            <v>Neant</v>
          </cell>
          <cell r="AD68" t="str">
            <v>Neant</v>
          </cell>
          <cell r="AE68" t="str">
            <v>Neant</v>
          </cell>
          <cell r="AF68" t="str">
            <v>Neant</v>
          </cell>
          <cell r="AH68" t="str">
            <v>Neant</v>
          </cell>
          <cell r="AI68" t="str">
            <v>Neant</v>
          </cell>
          <cell r="AJ68" t="str">
            <v>Neant</v>
          </cell>
          <cell r="AL68" t="str">
            <v>Neant</v>
          </cell>
          <cell r="AM68" t="str">
            <v>Neant</v>
          </cell>
          <cell r="AN68" t="str">
            <v>Neant</v>
          </cell>
          <cell r="AP68" t="str">
            <v>Neant</v>
          </cell>
          <cell r="AQ68" t="str">
            <v>Neant</v>
          </cell>
          <cell r="AR68" t="str">
            <v>Neant</v>
          </cell>
          <cell r="AT68" t="str">
            <v>Neant</v>
          </cell>
          <cell r="AU68" t="str">
            <v>Neant</v>
          </cell>
          <cell r="AV68" t="str">
            <v>Neant</v>
          </cell>
          <cell r="AX68" t="str">
            <v>Neant</v>
          </cell>
          <cell r="AY68" t="str">
            <v>Neant</v>
          </cell>
          <cell r="AZ68" t="str">
            <v>Neant</v>
          </cell>
          <cell r="BB68" t="str">
            <v>Neant</v>
          </cell>
          <cell r="BC68" t="str">
            <v>Neant</v>
          </cell>
          <cell r="BD68" t="str">
            <v>Neant</v>
          </cell>
          <cell r="BF68" t="str">
            <v>Neant</v>
          </cell>
          <cell r="BG68" t="str">
            <v>Neant</v>
          </cell>
          <cell r="BH68" t="str">
            <v>Neant</v>
          </cell>
          <cell r="BJ68" t="str">
            <v>Neant</v>
          </cell>
          <cell r="BK68" t="str">
            <v>Neant</v>
          </cell>
          <cell r="BL68" t="str">
            <v>Neant</v>
          </cell>
          <cell r="BN68" t="str">
            <v>Neant</v>
          </cell>
          <cell r="BO68" t="str">
            <v>Neant</v>
          </cell>
          <cell r="BP68" t="str">
            <v>Neant</v>
          </cell>
          <cell r="BR68" t="str">
            <v>Neant</v>
          </cell>
          <cell r="BS68" t="str">
            <v>Neant</v>
          </cell>
          <cell r="BT68" t="str">
            <v>Neant</v>
          </cell>
          <cell r="BV68" t="str">
            <v>Neant</v>
          </cell>
          <cell r="BW68" t="str">
            <v>Neant</v>
          </cell>
          <cell r="BX68" t="str">
            <v>Neant</v>
          </cell>
          <cell r="BZ68" t="str">
            <v>Neant</v>
          </cell>
          <cell r="CA68" t="str">
            <v>Neant</v>
          </cell>
          <cell r="CB68" t="str">
            <v>Neant</v>
          </cell>
          <cell r="CD68" t="str">
            <v>Neant</v>
          </cell>
          <cell r="CE68" t="str">
            <v>Neant</v>
          </cell>
          <cell r="CF68" t="str">
            <v>Neant</v>
          </cell>
          <cell r="CH68" t="str">
            <v>Neant</v>
          </cell>
          <cell r="CI68" t="str">
            <v>Neant</v>
          </cell>
          <cell r="CJ68" t="str">
            <v>Neant</v>
          </cell>
          <cell r="CL68" t="str">
            <v>Neant</v>
          </cell>
          <cell r="CM68" t="str">
            <v>Neant</v>
          </cell>
          <cell r="CN68" t="str">
            <v>Neant</v>
          </cell>
          <cell r="CP68" t="str">
            <v>Neant</v>
          </cell>
          <cell r="CQ68" t="str">
            <v>Neant</v>
          </cell>
          <cell r="CR68" t="str">
            <v>Neant</v>
          </cell>
          <cell r="CT68" t="str">
            <v>Neant</v>
          </cell>
          <cell r="CU68" t="str">
            <v>Neant</v>
          </cell>
          <cell r="CV68" t="str">
            <v>Neant</v>
          </cell>
          <cell r="CX68" t="str">
            <v>Neant</v>
          </cell>
          <cell r="CY68" t="str">
            <v>Neant</v>
          </cell>
          <cell r="CZ68" t="str">
            <v>Neant</v>
          </cell>
          <cell r="DB68" t="str">
            <v>Neant</v>
          </cell>
          <cell r="DC68" t="str">
            <v>Neant</v>
          </cell>
          <cell r="DD68" t="str">
            <v>Neant</v>
          </cell>
          <cell r="DF68" t="str">
            <v>Neant</v>
          </cell>
          <cell r="DG68" t="str">
            <v>Neant</v>
          </cell>
          <cell r="DH68" t="str">
            <v>Neant</v>
          </cell>
          <cell r="DJ68" t="str">
            <v>Neant</v>
          </cell>
          <cell r="DK68" t="str">
            <v>Neant</v>
          </cell>
          <cell r="DL68" t="str">
            <v>Neant</v>
          </cell>
          <cell r="DN68" t="str">
            <v>Neant</v>
          </cell>
          <cell r="DO68" t="str">
            <v>Neant</v>
          </cell>
          <cell r="DP68" t="str">
            <v>Neant</v>
          </cell>
          <cell r="DR68" t="str">
            <v>Neant</v>
          </cell>
          <cell r="DS68" t="str">
            <v>Neant</v>
          </cell>
          <cell r="DT68" t="str">
            <v>Neant</v>
          </cell>
          <cell r="DV68" t="str">
            <v>Neant</v>
          </cell>
          <cell r="DW68" t="str">
            <v>Neant</v>
          </cell>
          <cell r="DX68" t="str">
            <v>Neant</v>
          </cell>
          <cell r="DZ68" t="str">
            <v>Neant</v>
          </cell>
          <cell r="EA68" t="str">
            <v>Neant</v>
          </cell>
          <cell r="EB68" t="str">
            <v>Neant</v>
          </cell>
          <cell r="ED68" t="str">
            <v>Neant</v>
          </cell>
          <cell r="EE68" t="str">
            <v>Neant</v>
          </cell>
          <cell r="EF68" t="str">
            <v>Neant</v>
          </cell>
          <cell r="EH68" t="str">
            <v>Neant</v>
          </cell>
          <cell r="EI68" t="str">
            <v>Neant</v>
          </cell>
          <cell r="EJ68" t="str">
            <v>Neant</v>
          </cell>
          <cell r="EL68" t="str">
            <v>Neant</v>
          </cell>
          <cell r="EM68" t="str">
            <v>Neant</v>
          </cell>
          <cell r="EN68" t="str">
            <v>Neant</v>
          </cell>
          <cell r="EP68">
            <v>25</v>
          </cell>
          <cell r="EQ68">
            <v>10416.75</v>
          </cell>
          <cell r="ER68">
            <v>12440.1796875</v>
          </cell>
          <cell r="ET68" t="str">
            <v>Neant</v>
          </cell>
          <cell r="EU68" t="str">
            <v>Neant</v>
          </cell>
          <cell r="EV68" t="str">
            <v>Neant</v>
          </cell>
          <cell r="EX68" t="str">
            <v>Neant</v>
          </cell>
          <cell r="EY68" t="str">
            <v>Neant</v>
          </cell>
          <cell r="EZ68" t="str">
            <v>Neant</v>
          </cell>
          <cell r="FB68" t="str">
            <v>Neant</v>
          </cell>
          <cell r="FC68" t="str">
            <v>Neant</v>
          </cell>
          <cell r="FD68" t="str">
            <v>Neant</v>
          </cell>
          <cell r="FF68" t="str">
            <v>Neant</v>
          </cell>
          <cell r="FG68" t="str">
            <v>Neant</v>
          </cell>
          <cell r="FH68" t="str">
            <v>Neant</v>
          </cell>
          <cell r="FJ68" t="str">
            <v>Neant</v>
          </cell>
          <cell r="FK68" t="str">
            <v>Neant</v>
          </cell>
          <cell r="FL68" t="str">
            <v>Neant</v>
          </cell>
          <cell r="FN68" t="str">
            <v>Neant</v>
          </cell>
          <cell r="FO68" t="str">
            <v>Neant</v>
          </cell>
          <cell r="FP68" t="str">
            <v>Neant</v>
          </cell>
          <cell r="FR68" t="str">
            <v>Neant</v>
          </cell>
          <cell r="FS68" t="str">
            <v>Neant</v>
          </cell>
          <cell r="FT68" t="str">
            <v>Neant</v>
          </cell>
          <cell r="FV68" t="str">
            <v>Neant</v>
          </cell>
          <cell r="FW68" t="str">
            <v>Neant</v>
          </cell>
          <cell r="FX68" t="str">
            <v>Neant</v>
          </cell>
          <cell r="FZ68" t="str">
            <v>Neant</v>
          </cell>
          <cell r="GA68" t="str">
            <v>Neant</v>
          </cell>
          <cell r="GB68" t="str">
            <v>Neant</v>
          </cell>
          <cell r="GD68" t="str">
            <v>Neant</v>
          </cell>
          <cell r="GE68" t="str">
            <v>Neant</v>
          </cell>
          <cell r="GF68" t="str">
            <v>Neant</v>
          </cell>
          <cell r="GH68" t="str">
            <v>Neant</v>
          </cell>
          <cell r="GI68" t="str">
            <v>Neant</v>
          </cell>
          <cell r="GJ68" t="str">
            <v>Neant</v>
          </cell>
          <cell r="GL68" t="str">
            <v>Neant</v>
          </cell>
          <cell r="GM68" t="str">
            <v>Neant</v>
          </cell>
          <cell r="GN68" t="str">
            <v>Neant</v>
          </cell>
          <cell r="GP68" t="str">
            <v>Neant</v>
          </cell>
          <cell r="GQ68" t="str">
            <v>Neant</v>
          </cell>
          <cell r="GR68" t="str">
            <v>Neant</v>
          </cell>
          <cell r="GT68" t="str">
            <v>Neant</v>
          </cell>
          <cell r="GU68" t="str">
            <v>Neant</v>
          </cell>
          <cell r="GV68" t="str">
            <v>Neant</v>
          </cell>
          <cell r="GX68" t="str">
            <v>Neant</v>
          </cell>
          <cell r="GY68" t="str">
            <v>Neant</v>
          </cell>
          <cell r="GZ68" t="str">
            <v>Neant</v>
          </cell>
          <cell r="HB68" t="str">
            <v>Neant</v>
          </cell>
          <cell r="HC68" t="str">
            <v>Neant</v>
          </cell>
          <cell r="HD68" t="str">
            <v>Neant</v>
          </cell>
          <cell r="HF68" t="str">
            <v>Neant</v>
          </cell>
          <cell r="HG68" t="str">
            <v>Neant</v>
          </cell>
          <cell r="HH68" t="str">
            <v>Neant</v>
          </cell>
          <cell r="HJ68" t="str">
            <v>Neant</v>
          </cell>
          <cell r="HK68" t="str">
            <v>Neant</v>
          </cell>
          <cell r="HL68" t="str">
            <v>Neant</v>
          </cell>
          <cell r="HN68" t="str">
            <v>Neant</v>
          </cell>
          <cell r="HO68" t="str">
            <v>Neant</v>
          </cell>
          <cell r="HP68" t="str">
            <v>Neant</v>
          </cell>
          <cell r="HR68" t="str">
            <v>Neant</v>
          </cell>
          <cell r="HS68" t="str">
            <v>Neant</v>
          </cell>
          <cell r="HT68" t="str">
            <v>Neant</v>
          </cell>
          <cell r="HV68" t="str">
            <v>Neant</v>
          </cell>
          <cell r="HW68" t="str">
            <v>Neant</v>
          </cell>
          <cell r="HX68" t="str">
            <v>Neant</v>
          </cell>
          <cell r="HZ68" t="str">
            <v>Neant</v>
          </cell>
          <cell r="IA68" t="str">
            <v>Neant</v>
          </cell>
          <cell r="IB68" t="str">
            <v>Neant</v>
          </cell>
          <cell r="ID68" t="str">
            <v>Neant</v>
          </cell>
          <cell r="IE68" t="str">
            <v>Neant</v>
          </cell>
          <cell r="IF68" t="str">
            <v>Neant</v>
          </cell>
          <cell r="IH68" t="str">
            <v>Neant</v>
          </cell>
          <cell r="II68" t="str">
            <v>Neant</v>
          </cell>
          <cell r="IJ68" t="str">
            <v>Neant</v>
          </cell>
          <cell r="IL68" t="str">
            <v>Neant</v>
          </cell>
          <cell r="IM68" t="str">
            <v>Neant</v>
          </cell>
          <cell r="IN68" t="str">
            <v>Neant</v>
          </cell>
          <cell r="IP68" t="str">
            <v>Neant</v>
          </cell>
          <cell r="IQ68" t="str">
            <v>Neant</v>
          </cell>
          <cell r="IR68" t="str">
            <v>Neant</v>
          </cell>
          <cell r="IT68" t="str">
            <v>Neant</v>
          </cell>
          <cell r="IU68" t="str">
            <v>Neant</v>
          </cell>
          <cell r="IV68" t="str">
            <v>Neant</v>
          </cell>
        </row>
        <row r="69">
          <cell r="R69" t="str">
            <v>Neant</v>
          </cell>
          <cell r="S69" t="str">
            <v>Neant</v>
          </cell>
          <cell r="T69" t="str">
            <v>Neant</v>
          </cell>
          <cell r="V69" t="str">
            <v>Neant</v>
          </cell>
          <cell r="W69" t="str">
            <v>Neant</v>
          </cell>
          <cell r="X69" t="str">
            <v>Neant</v>
          </cell>
          <cell r="Z69" t="str">
            <v>Neant</v>
          </cell>
          <cell r="AA69" t="str">
            <v>Neant</v>
          </cell>
          <cell r="AB69" t="str">
            <v>Neant</v>
          </cell>
          <cell r="AD69" t="str">
            <v>Neant</v>
          </cell>
          <cell r="AE69" t="str">
            <v>Neant</v>
          </cell>
          <cell r="AF69" t="str">
            <v>Neant</v>
          </cell>
          <cell r="AH69" t="str">
            <v>Neant</v>
          </cell>
          <cell r="AI69" t="str">
            <v>Neant</v>
          </cell>
          <cell r="AJ69" t="str">
            <v>Neant</v>
          </cell>
          <cell r="AL69" t="str">
            <v>Neant</v>
          </cell>
          <cell r="AM69" t="str">
            <v>Neant</v>
          </cell>
          <cell r="AN69" t="str">
            <v>Neant</v>
          </cell>
          <cell r="AP69" t="str">
            <v>Neant</v>
          </cell>
          <cell r="AQ69" t="str">
            <v>Neant</v>
          </cell>
          <cell r="AR69" t="str">
            <v>Neant</v>
          </cell>
          <cell r="AT69" t="str">
            <v>Neant</v>
          </cell>
          <cell r="AU69" t="str">
            <v>Neant</v>
          </cell>
          <cell r="AV69" t="str">
            <v>Neant</v>
          </cell>
          <cell r="AX69" t="str">
            <v>Neant</v>
          </cell>
          <cell r="AY69" t="str">
            <v>Neant</v>
          </cell>
          <cell r="AZ69" t="str">
            <v>Neant</v>
          </cell>
          <cell r="BB69" t="str">
            <v>Neant</v>
          </cell>
          <cell r="BC69" t="str">
            <v>Neant</v>
          </cell>
          <cell r="BD69" t="str">
            <v>Neant</v>
          </cell>
          <cell r="BF69" t="str">
            <v>Neant</v>
          </cell>
          <cell r="BG69" t="str">
            <v>Neant</v>
          </cell>
          <cell r="BH69" t="str">
            <v>Neant</v>
          </cell>
          <cell r="BJ69" t="str">
            <v>Neant</v>
          </cell>
          <cell r="BK69" t="str">
            <v>Neant</v>
          </cell>
          <cell r="BL69" t="str">
            <v>Neant</v>
          </cell>
          <cell r="BN69" t="str">
            <v>Neant</v>
          </cell>
          <cell r="BO69" t="str">
            <v>Neant</v>
          </cell>
          <cell r="BP69" t="str">
            <v>Neant</v>
          </cell>
          <cell r="BR69" t="str">
            <v>Neant</v>
          </cell>
          <cell r="BS69" t="str">
            <v>Neant</v>
          </cell>
          <cell r="BT69" t="str">
            <v>Neant</v>
          </cell>
          <cell r="BV69" t="str">
            <v>Neant</v>
          </cell>
          <cell r="BW69" t="str">
            <v>Neant</v>
          </cell>
          <cell r="BX69" t="str">
            <v>Neant</v>
          </cell>
          <cell r="BZ69" t="str">
            <v>Neant</v>
          </cell>
          <cell r="CA69" t="str">
            <v>Neant</v>
          </cell>
          <cell r="CB69" t="str">
            <v>Neant</v>
          </cell>
          <cell r="CD69" t="str">
            <v>Neant</v>
          </cell>
          <cell r="CE69" t="str">
            <v>Neant</v>
          </cell>
          <cell r="CF69" t="str">
            <v>Neant</v>
          </cell>
          <cell r="CH69" t="str">
            <v>Neant</v>
          </cell>
          <cell r="CI69" t="str">
            <v>Neant</v>
          </cell>
          <cell r="CJ69" t="str">
            <v>Neant</v>
          </cell>
          <cell r="CL69" t="str">
            <v>Neant</v>
          </cell>
          <cell r="CM69" t="str">
            <v>Neant</v>
          </cell>
          <cell r="CN69" t="str">
            <v>Neant</v>
          </cell>
          <cell r="CP69" t="str">
            <v>Neant</v>
          </cell>
          <cell r="CQ69" t="str">
            <v>Neant</v>
          </cell>
          <cell r="CR69" t="str">
            <v>Neant</v>
          </cell>
          <cell r="CT69" t="str">
            <v>Neant</v>
          </cell>
          <cell r="CU69" t="str">
            <v>Neant</v>
          </cell>
          <cell r="CV69" t="str">
            <v>Neant</v>
          </cell>
          <cell r="CX69" t="str">
            <v>Neant</v>
          </cell>
          <cell r="CY69" t="str">
            <v>Neant</v>
          </cell>
          <cell r="CZ69" t="str">
            <v>Neant</v>
          </cell>
          <cell r="DB69" t="str">
            <v>Neant</v>
          </cell>
          <cell r="DC69" t="str">
            <v>Neant</v>
          </cell>
          <cell r="DD69" t="str">
            <v>Neant</v>
          </cell>
          <cell r="DF69" t="str">
            <v>Neant</v>
          </cell>
          <cell r="DG69" t="str">
            <v>Neant</v>
          </cell>
          <cell r="DH69" t="str">
            <v>Neant</v>
          </cell>
          <cell r="DJ69" t="str">
            <v>Neant</v>
          </cell>
          <cell r="DK69" t="str">
            <v>Neant</v>
          </cell>
          <cell r="DL69" t="str">
            <v>Neant</v>
          </cell>
          <cell r="DN69" t="str">
            <v>Neant</v>
          </cell>
          <cell r="DO69" t="str">
            <v>Neant</v>
          </cell>
          <cell r="DP69" t="str">
            <v>Neant</v>
          </cell>
          <cell r="DR69" t="str">
            <v>Neant</v>
          </cell>
          <cell r="DS69" t="str">
            <v>Neant</v>
          </cell>
          <cell r="DT69" t="str">
            <v>Neant</v>
          </cell>
          <cell r="DV69" t="str">
            <v>Neant</v>
          </cell>
          <cell r="DW69" t="str">
            <v>Neant</v>
          </cell>
          <cell r="DX69" t="str">
            <v>Neant</v>
          </cell>
          <cell r="DZ69" t="str">
            <v>Neant</v>
          </cell>
          <cell r="EA69" t="str">
            <v>Neant</v>
          </cell>
          <cell r="EB69" t="str">
            <v>Neant</v>
          </cell>
          <cell r="ED69" t="str">
            <v>Neant</v>
          </cell>
          <cell r="EE69" t="str">
            <v>Neant</v>
          </cell>
          <cell r="EF69" t="str">
            <v>Neant</v>
          </cell>
          <cell r="EH69" t="str">
            <v>Neant</v>
          </cell>
          <cell r="EI69" t="str">
            <v>Neant</v>
          </cell>
          <cell r="EJ69" t="str">
            <v>Neant</v>
          </cell>
          <cell r="EL69" t="str">
            <v>Neant</v>
          </cell>
          <cell r="EM69" t="str">
            <v>Neant</v>
          </cell>
          <cell r="EN69" t="str">
            <v>Neant</v>
          </cell>
          <cell r="EP69">
            <v>16</v>
          </cell>
          <cell r="EQ69">
            <v>9333.2800000000007</v>
          </cell>
          <cell r="ER69">
            <v>11018.285000000002</v>
          </cell>
          <cell r="ET69" t="str">
            <v>Neant</v>
          </cell>
          <cell r="EU69" t="str">
            <v>Neant</v>
          </cell>
          <cell r="EV69" t="str">
            <v>Neant</v>
          </cell>
          <cell r="EX69" t="str">
            <v>Neant</v>
          </cell>
          <cell r="EY69" t="str">
            <v>Neant</v>
          </cell>
          <cell r="EZ69" t="str">
            <v>Neant</v>
          </cell>
          <cell r="FB69" t="str">
            <v>Neant</v>
          </cell>
          <cell r="FC69" t="str">
            <v>Neant</v>
          </cell>
          <cell r="FD69" t="str">
            <v>Neant</v>
          </cell>
          <cell r="FF69" t="str">
            <v>Neant</v>
          </cell>
          <cell r="FG69" t="str">
            <v>Neant</v>
          </cell>
          <cell r="FH69" t="str">
            <v>Neant</v>
          </cell>
          <cell r="FJ69" t="str">
            <v>Neant</v>
          </cell>
          <cell r="FK69" t="str">
            <v>Neant</v>
          </cell>
          <cell r="FL69" t="str">
            <v>Neant</v>
          </cell>
          <cell r="FN69" t="str">
            <v>Neant</v>
          </cell>
          <cell r="FO69" t="str">
            <v>Neant</v>
          </cell>
          <cell r="FP69" t="str">
            <v>Neant</v>
          </cell>
          <cell r="FR69" t="str">
            <v>Neant</v>
          </cell>
          <cell r="FS69" t="str">
            <v>Neant</v>
          </cell>
          <cell r="FT69" t="str">
            <v>Neant</v>
          </cell>
          <cell r="FV69" t="str">
            <v>Neant</v>
          </cell>
          <cell r="FW69" t="str">
            <v>Neant</v>
          </cell>
          <cell r="FX69" t="str">
            <v>Neant</v>
          </cell>
          <cell r="FZ69" t="str">
            <v>Neant</v>
          </cell>
          <cell r="GA69" t="str">
            <v>Neant</v>
          </cell>
          <cell r="GB69" t="str">
            <v>Neant</v>
          </cell>
          <cell r="GD69" t="str">
            <v>Neant</v>
          </cell>
          <cell r="GE69" t="str">
            <v>Neant</v>
          </cell>
          <cell r="GF69" t="str">
            <v>Neant</v>
          </cell>
          <cell r="GH69" t="str">
            <v>Neant</v>
          </cell>
          <cell r="GI69" t="str">
            <v>Neant</v>
          </cell>
          <cell r="GJ69" t="str">
            <v>Neant</v>
          </cell>
          <cell r="GL69" t="str">
            <v>Neant</v>
          </cell>
          <cell r="GM69" t="str">
            <v>Neant</v>
          </cell>
          <cell r="GN69" t="str">
            <v>Neant</v>
          </cell>
          <cell r="GP69" t="str">
            <v>Neant</v>
          </cell>
          <cell r="GQ69" t="str">
            <v>Neant</v>
          </cell>
          <cell r="GR69" t="str">
            <v>Neant</v>
          </cell>
          <cell r="GT69" t="str">
            <v>Neant</v>
          </cell>
          <cell r="GU69" t="str">
            <v>Neant</v>
          </cell>
          <cell r="GV69" t="str">
            <v>Neant</v>
          </cell>
          <cell r="GX69" t="str">
            <v>Neant</v>
          </cell>
          <cell r="GY69" t="str">
            <v>Neant</v>
          </cell>
          <cell r="GZ69" t="str">
            <v>Neant</v>
          </cell>
          <cell r="HB69" t="str">
            <v>Neant</v>
          </cell>
          <cell r="HC69" t="str">
            <v>Neant</v>
          </cell>
          <cell r="HD69" t="str">
            <v>Neant</v>
          </cell>
          <cell r="HF69" t="str">
            <v>Neant</v>
          </cell>
          <cell r="HG69" t="str">
            <v>Neant</v>
          </cell>
          <cell r="HH69" t="str">
            <v>Neant</v>
          </cell>
          <cell r="HJ69" t="str">
            <v>Neant</v>
          </cell>
          <cell r="HK69" t="str">
            <v>Neant</v>
          </cell>
          <cell r="HL69" t="str">
            <v>Neant</v>
          </cell>
          <cell r="HN69" t="str">
            <v>Neant</v>
          </cell>
          <cell r="HO69" t="str">
            <v>Neant</v>
          </cell>
          <cell r="HP69" t="str">
            <v>Neant</v>
          </cell>
          <cell r="HR69" t="str">
            <v>Neant</v>
          </cell>
          <cell r="HS69" t="str">
            <v>Neant</v>
          </cell>
          <cell r="HT69" t="str">
            <v>Neant</v>
          </cell>
          <cell r="HV69" t="str">
            <v>Neant</v>
          </cell>
          <cell r="HW69" t="str">
            <v>Neant</v>
          </cell>
          <cell r="HX69" t="str">
            <v>Neant</v>
          </cell>
          <cell r="HZ69" t="str">
            <v>Neant</v>
          </cell>
          <cell r="IA69" t="str">
            <v>Neant</v>
          </cell>
          <cell r="IB69" t="str">
            <v>Neant</v>
          </cell>
          <cell r="ID69" t="str">
            <v>Neant</v>
          </cell>
          <cell r="IE69" t="str">
            <v>Neant</v>
          </cell>
          <cell r="IF69" t="str">
            <v>Neant</v>
          </cell>
          <cell r="IH69" t="str">
            <v>Neant</v>
          </cell>
          <cell r="II69" t="str">
            <v>Neant</v>
          </cell>
          <cell r="IJ69" t="str">
            <v>Neant</v>
          </cell>
          <cell r="IL69" t="str">
            <v>Neant</v>
          </cell>
          <cell r="IM69" t="str">
            <v>Neant</v>
          </cell>
          <cell r="IN69" t="str">
            <v>Neant</v>
          </cell>
          <cell r="IP69" t="str">
            <v>Neant</v>
          </cell>
          <cell r="IQ69" t="str">
            <v>Neant</v>
          </cell>
          <cell r="IR69" t="str">
            <v>Neant</v>
          </cell>
          <cell r="IT69" t="str">
            <v>Neant</v>
          </cell>
          <cell r="IU69" t="str">
            <v>Neant</v>
          </cell>
          <cell r="IV69" t="str">
            <v>Neant</v>
          </cell>
        </row>
        <row r="70">
          <cell r="R70" t="str">
            <v>Neant</v>
          </cell>
          <cell r="S70" t="str">
            <v>Neant</v>
          </cell>
          <cell r="T70" t="str">
            <v>Neant</v>
          </cell>
          <cell r="V70" t="str">
            <v>Neant</v>
          </cell>
          <cell r="W70" t="str">
            <v>Neant</v>
          </cell>
          <cell r="X70" t="str">
            <v>Neant</v>
          </cell>
          <cell r="Z70" t="str">
            <v>Neant</v>
          </cell>
          <cell r="AA70" t="str">
            <v>Neant</v>
          </cell>
          <cell r="AB70" t="str">
            <v>Neant</v>
          </cell>
          <cell r="AD70" t="str">
            <v>Neant</v>
          </cell>
          <cell r="AE70" t="str">
            <v>Neant</v>
          </cell>
          <cell r="AF70" t="str">
            <v>Neant</v>
          </cell>
          <cell r="AH70" t="str">
            <v>Neant</v>
          </cell>
          <cell r="AI70" t="str">
            <v>Neant</v>
          </cell>
          <cell r="AJ70" t="str">
            <v>Neant</v>
          </cell>
          <cell r="AL70" t="str">
            <v>Neant</v>
          </cell>
          <cell r="AM70" t="str">
            <v>Neant</v>
          </cell>
          <cell r="AN70" t="str">
            <v>Neant</v>
          </cell>
          <cell r="AP70" t="str">
            <v>Neant</v>
          </cell>
          <cell r="AQ70" t="str">
            <v>Neant</v>
          </cell>
          <cell r="AR70" t="str">
            <v>Neant</v>
          </cell>
          <cell r="AT70" t="str">
            <v>Neant</v>
          </cell>
          <cell r="AU70" t="str">
            <v>Neant</v>
          </cell>
          <cell r="AV70" t="str">
            <v>Neant</v>
          </cell>
          <cell r="AX70" t="str">
            <v>Neant</v>
          </cell>
          <cell r="AY70" t="str">
            <v>Neant</v>
          </cell>
          <cell r="AZ70" t="str">
            <v>Neant</v>
          </cell>
          <cell r="BB70" t="str">
            <v>Neant</v>
          </cell>
          <cell r="BC70" t="str">
            <v>Neant</v>
          </cell>
          <cell r="BD70" t="str">
            <v>Neant</v>
          </cell>
          <cell r="BF70" t="str">
            <v>Neant</v>
          </cell>
          <cell r="BG70" t="str">
            <v>Neant</v>
          </cell>
          <cell r="BH70" t="str">
            <v>Neant</v>
          </cell>
          <cell r="BJ70" t="str">
            <v>Neant</v>
          </cell>
          <cell r="BK70" t="str">
            <v>Neant</v>
          </cell>
          <cell r="BL70" t="str">
            <v>Neant</v>
          </cell>
          <cell r="BN70" t="str">
            <v>Neant</v>
          </cell>
          <cell r="BO70" t="str">
            <v>Neant</v>
          </cell>
          <cell r="BP70" t="str">
            <v>Neant</v>
          </cell>
          <cell r="BR70" t="str">
            <v>Neant</v>
          </cell>
          <cell r="BS70" t="str">
            <v>Neant</v>
          </cell>
          <cell r="BT70" t="str">
            <v>Neant</v>
          </cell>
          <cell r="BV70" t="str">
            <v>Neant</v>
          </cell>
          <cell r="BW70" t="str">
            <v>Neant</v>
          </cell>
          <cell r="BX70" t="str">
            <v>Neant</v>
          </cell>
          <cell r="BZ70" t="str">
            <v>Neant</v>
          </cell>
          <cell r="CA70" t="str">
            <v>Neant</v>
          </cell>
          <cell r="CB70" t="str">
            <v>Neant</v>
          </cell>
          <cell r="CD70" t="str">
            <v>Neant</v>
          </cell>
          <cell r="CE70" t="str">
            <v>Neant</v>
          </cell>
          <cell r="CF70" t="str">
            <v>Neant</v>
          </cell>
          <cell r="CH70" t="str">
            <v>Neant</v>
          </cell>
          <cell r="CI70" t="str">
            <v>Neant</v>
          </cell>
          <cell r="CJ70" t="str">
            <v>Neant</v>
          </cell>
          <cell r="CL70" t="str">
            <v>Neant</v>
          </cell>
          <cell r="CM70" t="str">
            <v>Neant</v>
          </cell>
          <cell r="CN70" t="str">
            <v>Neant</v>
          </cell>
          <cell r="CP70" t="str">
            <v>Neant</v>
          </cell>
          <cell r="CQ70" t="str">
            <v>Neant</v>
          </cell>
          <cell r="CR70" t="str">
            <v>Neant</v>
          </cell>
          <cell r="CT70" t="str">
            <v>Neant</v>
          </cell>
          <cell r="CU70" t="str">
            <v>Neant</v>
          </cell>
          <cell r="CV70" t="str">
            <v>Neant</v>
          </cell>
          <cell r="CX70" t="str">
            <v>Neant</v>
          </cell>
          <cell r="CY70" t="str">
            <v>Neant</v>
          </cell>
          <cell r="CZ70" t="str">
            <v>Neant</v>
          </cell>
          <cell r="DB70" t="str">
            <v>Neant</v>
          </cell>
          <cell r="DC70" t="str">
            <v>Neant</v>
          </cell>
          <cell r="DD70" t="str">
            <v>Neant</v>
          </cell>
          <cell r="DF70" t="str">
            <v>Neant</v>
          </cell>
          <cell r="DG70" t="str">
            <v>Neant</v>
          </cell>
          <cell r="DH70" t="str">
            <v>Neant</v>
          </cell>
          <cell r="DJ70" t="str">
            <v>Neant</v>
          </cell>
          <cell r="DK70" t="str">
            <v>Neant</v>
          </cell>
          <cell r="DL70" t="str">
            <v>Neant</v>
          </cell>
          <cell r="DN70" t="str">
            <v>Neant</v>
          </cell>
          <cell r="DO70" t="str">
            <v>Neant</v>
          </cell>
          <cell r="DP70" t="str">
            <v>Neant</v>
          </cell>
          <cell r="DR70" t="str">
            <v>Neant</v>
          </cell>
          <cell r="DS70" t="str">
            <v>Neant</v>
          </cell>
          <cell r="DT70" t="str">
            <v>Neant</v>
          </cell>
          <cell r="DV70" t="str">
            <v>Neant</v>
          </cell>
          <cell r="DW70" t="str">
            <v>Neant</v>
          </cell>
          <cell r="DX70" t="str">
            <v>Neant</v>
          </cell>
          <cell r="DZ70" t="str">
            <v>Neant</v>
          </cell>
          <cell r="EA70" t="str">
            <v>Neant</v>
          </cell>
          <cell r="EB70" t="str">
            <v>Neant</v>
          </cell>
          <cell r="ED70" t="str">
            <v>Neant</v>
          </cell>
          <cell r="EE70" t="str">
            <v>Neant</v>
          </cell>
          <cell r="EF70" t="str">
            <v>Neant</v>
          </cell>
          <cell r="EH70" t="str">
            <v>Neant</v>
          </cell>
          <cell r="EI70" t="str">
            <v>Neant</v>
          </cell>
          <cell r="EJ70" t="str">
            <v>Neant</v>
          </cell>
          <cell r="EL70" t="str">
            <v>Neant</v>
          </cell>
          <cell r="EM70" t="str">
            <v>Neant</v>
          </cell>
          <cell r="EN70" t="str">
            <v>Neant</v>
          </cell>
          <cell r="EP70">
            <v>25</v>
          </cell>
          <cell r="EQ70">
            <v>10416.75</v>
          </cell>
          <cell r="ER70">
            <v>12940.1796875</v>
          </cell>
          <cell r="ET70" t="str">
            <v>Neant</v>
          </cell>
          <cell r="EU70" t="str">
            <v>Neant</v>
          </cell>
          <cell r="EV70" t="str">
            <v>Neant</v>
          </cell>
          <cell r="EX70" t="str">
            <v>Neant</v>
          </cell>
          <cell r="EY70" t="str">
            <v>Neant</v>
          </cell>
          <cell r="EZ70" t="str">
            <v>Neant</v>
          </cell>
          <cell r="FB70" t="str">
            <v>Neant</v>
          </cell>
          <cell r="FC70" t="str">
            <v>Neant</v>
          </cell>
          <cell r="FD70" t="str">
            <v>Neant</v>
          </cell>
          <cell r="FF70" t="str">
            <v>Neant</v>
          </cell>
          <cell r="FG70" t="str">
            <v>Neant</v>
          </cell>
          <cell r="FH70" t="str">
            <v>Neant</v>
          </cell>
          <cell r="FJ70" t="str">
            <v>Neant</v>
          </cell>
          <cell r="FK70" t="str">
            <v>Neant</v>
          </cell>
          <cell r="FL70" t="str">
            <v>Neant</v>
          </cell>
          <cell r="FN70" t="str">
            <v>Neant</v>
          </cell>
          <cell r="FO70" t="str">
            <v>Neant</v>
          </cell>
          <cell r="FP70" t="str">
            <v>Neant</v>
          </cell>
          <cell r="FR70" t="str">
            <v>Neant</v>
          </cell>
          <cell r="FS70" t="str">
            <v>Neant</v>
          </cell>
          <cell r="FT70" t="str">
            <v>Neant</v>
          </cell>
          <cell r="FV70" t="str">
            <v>Neant</v>
          </cell>
          <cell r="FW70" t="str">
            <v>Neant</v>
          </cell>
          <cell r="FX70" t="str">
            <v>Neant</v>
          </cell>
          <cell r="FZ70" t="str">
            <v>Neant</v>
          </cell>
          <cell r="GA70" t="str">
            <v>Neant</v>
          </cell>
          <cell r="GB70" t="str">
            <v>Neant</v>
          </cell>
          <cell r="GD70" t="str">
            <v>Neant</v>
          </cell>
          <cell r="GE70" t="str">
            <v>Neant</v>
          </cell>
          <cell r="GF70" t="str">
            <v>Neant</v>
          </cell>
          <cell r="GH70" t="str">
            <v>Neant</v>
          </cell>
          <cell r="GI70" t="str">
            <v>Neant</v>
          </cell>
          <cell r="GJ70" t="str">
            <v>Neant</v>
          </cell>
          <cell r="GL70" t="str">
            <v>Neant</v>
          </cell>
          <cell r="GM70" t="str">
            <v>Neant</v>
          </cell>
          <cell r="GN70" t="str">
            <v>Neant</v>
          </cell>
          <cell r="GP70" t="str">
            <v>Neant</v>
          </cell>
          <cell r="GQ70" t="str">
            <v>Neant</v>
          </cell>
          <cell r="GR70" t="str">
            <v>Neant</v>
          </cell>
          <cell r="GT70" t="str">
            <v>Neant</v>
          </cell>
          <cell r="GU70" t="str">
            <v>Neant</v>
          </cell>
          <cell r="GV70" t="str">
            <v>Neant</v>
          </cell>
          <cell r="GX70" t="str">
            <v>Neant</v>
          </cell>
          <cell r="GY70" t="str">
            <v>Neant</v>
          </cell>
          <cell r="GZ70" t="str">
            <v>Neant</v>
          </cell>
          <cell r="HB70" t="str">
            <v>Neant</v>
          </cell>
          <cell r="HC70" t="str">
            <v>Neant</v>
          </cell>
          <cell r="HD70" t="str">
            <v>Neant</v>
          </cell>
          <cell r="HF70" t="str">
            <v>Neant</v>
          </cell>
          <cell r="HG70" t="str">
            <v>Neant</v>
          </cell>
          <cell r="HH70" t="str">
            <v>Neant</v>
          </cell>
          <cell r="HJ70" t="str">
            <v>Neant</v>
          </cell>
          <cell r="HK70" t="str">
            <v>Neant</v>
          </cell>
          <cell r="HL70" t="str">
            <v>Neant</v>
          </cell>
          <cell r="HN70" t="str">
            <v>Neant</v>
          </cell>
          <cell r="HO70" t="str">
            <v>Neant</v>
          </cell>
          <cell r="HP70" t="str">
            <v>Neant</v>
          </cell>
          <cell r="HR70" t="str">
            <v>Neant</v>
          </cell>
          <cell r="HS70" t="str">
            <v>Neant</v>
          </cell>
          <cell r="HT70" t="str">
            <v>Neant</v>
          </cell>
          <cell r="HV70" t="str">
            <v>Neant</v>
          </cell>
          <cell r="HW70" t="str">
            <v>Neant</v>
          </cell>
          <cell r="HX70" t="str">
            <v>Neant</v>
          </cell>
          <cell r="HZ70" t="str">
            <v>Neant</v>
          </cell>
          <cell r="IA70" t="str">
            <v>Neant</v>
          </cell>
          <cell r="IB70" t="str">
            <v>Neant</v>
          </cell>
          <cell r="ID70" t="str">
            <v>Neant</v>
          </cell>
          <cell r="IE70" t="str">
            <v>Neant</v>
          </cell>
          <cell r="IF70" t="str">
            <v>Neant</v>
          </cell>
          <cell r="IH70" t="str">
            <v>Neant</v>
          </cell>
          <cell r="II70" t="str">
            <v>Neant</v>
          </cell>
          <cell r="IJ70" t="str">
            <v>Neant</v>
          </cell>
          <cell r="IL70" t="str">
            <v>Neant</v>
          </cell>
          <cell r="IM70" t="str">
            <v>Neant</v>
          </cell>
          <cell r="IN70" t="str">
            <v>Neant</v>
          </cell>
          <cell r="IP70" t="str">
            <v>Neant</v>
          </cell>
          <cell r="IQ70" t="str">
            <v>Neant</v>
          </cell>
          <cell r="IR70" t="str">
            <v>Neant</v>
          </cell>
          <cell r="IT70" t="str">
            <v>Neant</v>
          </cell>
          <cell r="IU70" t="str">
            <v>Neant</v>
          </cell>
          <cell r="IV70" t="str">
            <v>Neant</v>
          </cell>
        </row>
        <row r="71">
          <cell r="R71" t="str">
            <v>Neant</v>
          </cell>
          <cell r="S71" t="str">
            <v>Neant</v>
          </cell>
          <cell r="T71" t="str">
            <v>Neant</v>
          </cell>
          <cell r="V71" t="str">
            <v>Neant</v>
          </cell>
          <cell r="W71" t="str">
            <v>Neant</v>
          </cell>
          <cell r="X71" t="str">
            <v>Neant</v>
          </cell>
          <cell r="Z71" t="str">
            <v>Neant</v>
          </cell>
          <cell r="AA71" t="str">
            <v>Neant</v>
          </cell>
          <cell r="AB71" t="str">
            <v>Neant</v>
          </cell>
          <cell r="AD71" t="str">
            <v>Neant</v>
          </cell>
          <cell r="AE71" t="str">
            <v>Neant</v>
          </cell>
          <cell r="AF71" t="str">
            <v>Neant</v>
          </cell>
          <cell r="AH71" t="str">
            <v>Neant</v>
          </cell>
          <cell r="AI71" t="str">
            <v>Neant</v>
          </cell>
          <cell r="AJ71" t="str">
            <v>Neant</v>
          </cell>
          <cell r="AL71" t="str">
            <v>Neant</v>
          </cell>
          <cell r="AM71" t="str">
            <v>Neant</v>
          </cell>
          <cell r="AN71" t="str">
            <v>Neant</v>
          </cell>
          <cell r="AP71" t="str">
            <v>Neant</v>
          </cell>
          <cell r="AQ71" t="str">
            <v>Neant</v>
          </cell>
          <cell r="AR71" t="str">
            <v>Neant</v>
          </cell>
          <cell r="AT71" t="str">
            <v>Neant</v>
          </cell>
          <cell r="AU71" t="str">
            <v>Neant</v>
          </cell>
          <cell r="AV71" t="str">
            <v>Neant</v>
          </cell>
          <cell r="AX71" t="str">
            <v>Neant</v>
          </cell>
          <cell r="AY71" t="str">
            <v>Neant</v>
          </cell>
          <cell r="AZ71" t="str">
            <v>Neant</v>
          </cell>
          <cell r="BB71" t="str">
            <v>Neant</v>
          </cell>
          <cell r="BC71" t="str">
            <v>Neant</v>
          </cell>
          <cell r="BD71" t="str">
            <v>Neant</v>
          </cell>
          <cell r="BF71" t="str">
            <v>Neant</v>
          </cell>
          <cell r="BG71" t="str">
            <v>Neant</v>
          </cell>
          <cell r="BH71" t="str">
            <v>Neant</v>
          </cell>
          <cell r="BJ71" t="str">
            <v>Neant</v>
          </cell>
          <cell r="BK71" t="str">
            <v>Neant</v>
          </cell>
          <cell r="BL71" t="str">
            <v>Neant</v>
          </cell>
          <cell r="BN71" t="str">
            <v>Neant</v>
          </cell>
          <cell r="BO71" t="str">
            <v>Neant</v>
          </cell>
          <cell r="BP71" t="str">
            <v>Neant</v>
          </cell>
          <cell r="BR71" t="str">
            <v>Neant</v>
          </cell>
          <cell r="BS71" t="str">
            <v>Neant</v>
          </cell>
          <cell r="BT71" t="str">
            <v>Neant</v>
          </cell>
          <cell r="BV71" t="str">
            <v>Neant</v>
          </cell>
          <cell r="BW71" t="str">
            <v>Neant</v>
          </cell>
          <cell r="BX71" t="str">
            <v>Neant</v>
          </cell>
          <cell r="BZ71" t="str">
            <v>Neant</v>
          </cell>
          <cell r="CA71" t="str">
            <v>Neant</v>
          </cell>
          <cell r="CB71" t="str">
            <v>Neant</v>
          </cell>
          <cell r="CD71" t="str">
            <v>Neant</v>
          </cell>
          <cell r="CE71" t="str">
            <v>Neant</v>
          </cell>
          <cell r="CF71" t="str">
            <v>Neant</v>
          </cell>
          <cell r="CH71" t="str">
            <v>Neant</v>
          </cell>
          <cell r="CI71" t="str">
            <v>Neant</v>
          </cell>
          <cell r="CJ71" t="str">
            <v>Neant</v>
          </cell>
          <cell r="CL71" t="str">
            <v>Neant</v>
          </cell>
          <cell r="CM71" t="str">
            <v>Neant</v>
          </cell>
          <cell r="CN71" t="str">
            <v>Neant</v>
          </cell>
          <cell r="CP71" t="str">
            <v>Neant</v>
          </cell>
          <cell r="CQ71" t="str">
            <v>Neant</v>
          </cell>
          <cell r="CR71" t="str">
            <v>Neant</v>
          </cell>
          <cell r="CT71" t="str">
            <v>Neant</v>
          </cell>
          <cell r="CU71" t="str">
            <v>Neant</v>
          </cell>
          <cell r="CV71" t="str">
            <v>Neant</v>
          </cell>
          <cell r="CX71" t="str">
            <v>Neant</v>
          </cell>
          <cell r="CY71" t="str">
            <v>Neant</v>
          </cell>
          <cell r="CZ71" t="str">
            <v>Neant</v>
          </cell>
          <cell r="DB71" t="str">
            <v>Neant</v>
          </cell>
          <cell r="DC71" t="str">
            <v>Neant</v>
          </cell>
          <cell r="DD71" t="str">
            <v>Neant</v>
          </cell>
          <cell r="DF71" t="str">
            <v>Neant</v>
          </cell>
          <cell r="DG71" t="str">
            <v>Neant</v>
          </cell>
          <cell r="DH71" t="str">
            <v>Neant</v>
          </cell>
          <cell r="DJ71" t="str">
            <v>Neant</v>
          </cell>
          <cell r="DK71" t="str">
            <v>Neant</v>
          </cell>
          <cell r="DL71" t="str">
            <v>Neant</v>
          </cell>
          <cell r="DN71" t="str">
            <v>Neant</v>
          </cell>
          <cell r="DO71" t="str">
            <v>Neant</v>
          </cell>
          <cell r="DP71" t="str">
            <v>Neant</v>
          </cell>
          <cell r="DR71" t="str">
            <v>Neant</v>
          </cell>
          <cell r="DS71" t="str">
            <v>Neant</v>
          </cell>
          <cell r="DT71" t="str">
            <v>Neant</v>
          </cell>
          <cell r="DV71" t="str">
            <v>Neant</v>
          </cell>
          <cell r="DW71" t="str">
            <v>Neant</v>
          </cell>
          <cell r="DX71" t="str">
            <v>Neant</v>
          </cell>
          <cell r="DZ71" t="str">
            <v>Neant</v>
          </cell>
          <cell r="EA71" t="str">
            <v>Neant</v>
          </cell>
          <cell r="EB71" t="str">
            <v>Neant</v>
          </cell>
          <cell r="ED71" t="str">
            <v>Neant</v>
          </cell>
          <cell r="EE71" t="str">
            <v>Neant</v>
          </cell>
          <cell r="EF71" t="str">
            <v>Neant</v>
          </cell>
          <cell r="EH71" t="str">
            <v>Neant</v>
          </cell>
          <cell r="EI71" t="str">
            <v>Neant</v>
          </cell>
          <cell r="EJ71" t="str">
            <v>Neant</v>
          </cell>
          <cell r="EL71" t="str">
            <v>Neant</v>
          </cell>
          <cell r="EM71" t="str">
            <v>Neant</v>
          </cell>
          <cell r="EN71" t="str">
            <v>Neant</v>
          </cell>
          <cell r="EP71">
            <v>25</v>
          </cell>
          <cell r="EQ71">
            <v>10416.75</v>
          </cell>
          <cell r="ER71">
            <v>12940.1796875</v>
          </cell>
          <cell r="ET71" t="str">
            <v>Neant</v>
          </cell>
          <cell r="EU71" t="str">
            <v>Neant</v>
          </cell>
          <cell r="EV71" t="str">
            <v>Neant</v>
          </cell>
          <cell r="EX71" t="str">
            <v>Neant</v>
          </cell>
          <cell r="EY71" t="str">
            <v>Neant</v>
          </cell>
          <cell r="EZ71" t="str">
            <v>Neant</v>
          </cell>
          <cell r="FB71" t="str">
            <v>Neant</v>
          </cell>
          <cell r="FC71" t="str">
            <v>Neant</v>
          </cell>
          <cell r="FD71" t="str">
            <v>Neant</v>
          </cell>
          <cell r="FF71" t="str">
            <v>Neant</v>
          </cell>
          <cell r="FG71" t="str">
            <v>Neant</v>
          </cell>
          <cell r="FH71" t="str">
            <v>Neant</v>
          </cell>
          <cell r="FJ71" t="str">
            <v>Neant</v>
          </cell>
          <cell r="FK71" t="str">
            <v>Neant</v>
          </cell>
          <cell r="FL71" t="str">
            <v>Neant</v>
          </cell>
          <cell r="FN71" t="str">
            <v>Neant</v>
          </cell>
          <cell r="FO71" t="str">
            <v>Neant</v>
          </cell>
          <cell r="FP71" t="str">
            <v>Neant</v>
          </cell>
          <cell r="FR71" t="str">
            <v>Neant</v>
          </cell>
          <cell r="FS71" t="str">
            <v>Neant</v>
          </cell>
          <cell r="FT71" t="str">
            <v>Neant</v>
          </cell>
          <cell r="FV71" t="str">
            <v>Neant</v>
          </cell>
          <cell r="FW71" t="str">
            <v>Neant</v>
          </cell>
          <cell r="FX71" t="str">
            <v>Neant</v>
          </cell>
          <cell r="FZ71" t="str">
            <v>Neant</v>
          </cell>
          <cell r="GA71" t="str">
            <v>Neant</v>
          </cell>
          <cell r="GB71" t="str">
            <v>Neant</v>
          </cell>
          <cell r="GD71" t="str">
            <v>Neant</v>
          </cell>
          <cell r="GE71" t="str">
            <v>Neant</v>
          </cell>
          <cell r="GF71" t="str">
            <v>Neant</v>
          </cell>
          <cell r="GH71" t="str">
            <v>Neant</v>
          </cell>
          <cell r="GI71" t="str">
            <v>Neant</v>
          </cell>
          <cell r="GJ71" t="str">
            <v>Neant</v>
          </cell>
          <cell r="GL71" t="str">
            <v>Neant</v>
          </cell>
          <cell r="GM71" t="str">
            <v>Neant</v>
          </cell>
          <cell r="GN71" t="str">
            <v>Neant</v>
          </cell>
          <cell r="GP71" t="str">
            <v>Neant</v>
          </cell>
          <cell r="GQ71" t="str">
            <v>Neant</v>
          </cell>
          <cell r="GR71" t="str">
            <v>Neant</v>
          </cell>
          <cell r="GT71" t="str">
            <v>Neant</v>
          </cell>
          <cell r="GU71" t="str">
            <v>Neant</v>
          </cell>
          <cell r="GV71" t="str">
            <v>Neant</v>
          </cell>
          <cell r="GX71" t="str">
            <v>Neant</v>
          </cell>
          <cell r="GY71" t="str">
            <v>Neant</v>
          </cell>
          <cell r="GZ71" t="str">
            <v>Neant</v>
          </cell>
          <cell r="HB71" t="str">
            <v>Neant</v>
          </cell>
          <cell r="HC71" t="str">
            <v>Neant</v>
          </cell>
          <cell r="HD71" t="str">
            <v>Neant</v>
          </cell>
          <cell r="HF71" t="str">
            <v>Neant</v>
          </cell>
          <cell r="HG71" t="str">
            <v>Neant</v>
          </cell>
          <cell r="HH71" t="str">
            <v>Neant</v>
          </cell>
          <cell r="HJ71" t="str">
            <v>Neant</v>
          </cell>
          <cell r="HK71" t="str">
            <v>Neant</v>
          </cell>
          <cell r="HL71" t="str">
            <v>Neant</v>
          </cell>
          <cell r="HN71" t="str">
            <v>Neant</v>
          </cell>
          <cell r="HO71" t="str">
            <v>Neant</v>
          </cell>
          <cell r="HP71" t="str">
            <v>Neant</v>
          </cell>
          <cell r="HR71" t="str">
            <v>Neant</v>
          </cell>
          <cell r="HS71" t="str">
            <v>Neant</v>
          </cell>
          <cell r="HT71" t="str">
            <v>Neant</v>
          </cell>
          <cell r="HV71" t="str">
            <v>Neant</v>
          </cell>
          <cell r="HW71" t="str">
            <v>Neant</v>
          </cell>
          <cell r="HX71" t="str">
            <v>Neant</v>
          </cell>
          <cell r="HZ71" t="str">
            <v>Neant</v>
          </cell>
          <cell r="IA71" t="str">
            <v>Neant</v>
          </cell>
          <cell r="IB71" t="str">
            <v>Neant</v>
          </cell>
          <cell r="ID71" t="str">
            <v>Neant</v>
          </cell>
          <cell r="IE71" t="str">
            <v>Neant</v>
          </cell>
          <cell r="IF71" t="str">
            <v>Neant</v>
          </cell>
          <cell r="IH71" t="str">
            <v>Neant</v>
          </cell>
          <cell r="II71" t="str">
            <v>Neant</v>
          </cell>
          <cell r="IJ71" t="str">
            <v>Neant</v>
          </cell>
          <cell r="IL71" t="str">
            <v>Neant</v>
          </cell>
          <cell r="IM71" t="str">
            <v>Neant</v>
          </cell>
          <cell r="IN71" t="str">
            <v>Neant</v>
          </cell>
          <cell r="IP71" t="str">
            <v>Neant</v>
          </cell>
          <cell r="IQ71" t="str">
            <v>Neant</v>
          </cell>
          <cell r="IR71" t="str">
            <v>Neant</v>
          </cell>
          <cell r="IT71" t="str">
            <v>Neant</v>
          </cell>
          <cell r="IU71" t="str">
            <v>Neant</v>
          </cell>
          <cell r="IV71" t="str">
            <v>Neant</v>
          </cell>
        </row>
        <row r="72">
          <cell r="R72" t="str">
            <v>Neant</v>
          </cell>
          <cell r="S72" t="str">
            <v>Neant</v>
          </cell>
          <cell r="T72" t="str">
            <v>Neant</v>
          </cell>
          <cell r="V72" t="str">
            <v>Neant</v>
          </cell>
          <cell r="W72" t="str">
            <v>Neant</v>
          </cell>
          <cell r="X72" t="str">
            <v>Neant</v>
          </cell>
          <cell r="Z72" t="str">
            <v>Neant</v>
          </cell>
          <cell r="AA72" t="str">
            <v>Neant</v>
          </cell>
          <cell r="AB72" t="str">
            <v>Neant</v>
          </cell>
          <cell r="AD72" t="str">
            <v>Neant</v>
          </cell>
          <cell r="AE72" t="str">
            <v>Neant</v>
          </cell>
          <cell r="AF72" t="str">
            <v>Neant</v>
          </cell>
          <cell r="AH72" t="str">
            <v>Neant</v>
          </cell>
          <cell r="AI72" t="str">
            <v>Neant</v>
          </cell>
          <cell r="AJ72" t="str">
            <v>Neant</v>
          </cell>
          <cell r="AL72" t="str">
            <v>Neant</v>
          </cell>
          <cell r="AM72" t="str">
            <v>Neant</v>
          </cell>
          <cell r="AN72" t="str">
            <v>Neant</v>
          </cell>
          <cell r="AP72" t="str">
            <v>Neant</v>
          </cell>
          <cell r="AQ72" t="str">
            <v>Neant</v>
          </cell>
          <cell r="AR72" t="str">
            <v>Neant</v>
          </cell>
          <cell r="AT72" t="str">
            <v>Neant</v>
          </cell>
          <cell r="AU72" t="str">
            <v>Neant</v>
          </cell>
          <cell r="AV72" t="str">
            <v>Neant</v>
          </cell>
          <cell r="AX72" t="str">
            <v>Neant</v>
          </cell>
          <cell r="AY72" t="str">
            <v>Neant</v>
          </cell>
          <cell r="AZ72" t="str">
            <v>Neant</v>
          </cell>
          <cell r="BB72" t="str">
            <v>Neant</v>
          </cell>
          <cell r="BC72" t="str">
            <v>Neant</v>
          </cell>
          <cell r="BD72" t="str">
            <v>Neant</v>
          </cell>
          <cell r="BF72" t="str">
            <v>Neant</v>
          </cell>
          <cell r="BG72" t="str">
            <v>Neant</v>
          </cell>
          <cell r="BH72" t="str">
            <v>Neant</v>
          </cell>
          <cell r="BJ72" t="str">
            <v>Neant</v>
          </cell>
          <cell r="BK72" t="str">
            <v>Neant</v>
          </cell>
          <cell r="BL72" t="str">
            <v>Neant</v>
          </cell>
          <cell r="BN72" t="str">
            <v>Neant</v>
          </cell>
          <cell r="BO72" t="str">
            <v>Neant</v>
          </cell>
          <cell r="BP72" t="str">
            <v>Neant</v>
          </cell>
          <cell r="BR72" t="str">
            <v>Neant</v>
          </cell>
          <cell r="BS72" t="str">
            <v>Neant</v>
          </cell>
          <cell r="BT72" t="str">
            <v>Neant</v>
          </cell>
          <cell r="BV72" t="str">
            <v>Neant</v>
          </cell>
          <cell r="BW72" t="str">
            <v>Neant</v>
          </cell>
          <cell r="BX72" t="str">
            <v>Neant</v>
          </cell>
          <cell r="BZ72" t="str">
            <v>Neant</v>
          </cell>
          <cell r="CA72" t="str">
            <v>Neant</v>
          </cell>
          <cell r="CB72" t="str">
            <v>Neant</v>
          </cell>
          <cell r="CD72" t="str">
            <v>Neant</v>
          </cell>
          <cell r="CE72" t="str">
            <v>Neant</v>
          </cell>
          <cell r="CF72" t="str">
            <v>Neant</v>
          </cell>
          <cell r="CH72" t="str">
            <v>Neant</v>
          </cell>
          <cell r="CI72" t="str">
            <v>Neant</v>
          </cell>
          <cell r="CJ72" t="str">
            <v>Neant</v>
          </cell>
          <cell r="CL72" t="str">
            <v>Neant</v>
          </cell>
          <cell r="CM72" t="str">
            <v>Neant</v>
          </cell>
          <cell r="CN72" t="str">
            <v>Neant</v>
          </cell>
          <cell r="CP72" t="str">
            <v>Neant</v>
          </cell>
          <cell r="CQ72" t="str">
            <v>Neant</v>
          </cell>
          <cell r="CR72" t="str">
            <v>Neant</v>
          </cell>
          <cell r="CT72" t="str">
            <v>Neant</v>
          </cell>
          <cell r="CU72" t="str">
            <v>Neant</v>
          </cell>
          <cell r="CV72" t="str">
            <v>Neant</v>
          </cell>
          <cell r="CX72" t="str">
            <v>Neant</v>
          </cell>
          <cell r="CY72" t="str">
            <v>Neant</v>
          </cell>
          <cell r="CZ72" t="str">
            <v>Neant</v>
          </cell>
          <cell r="DB72" t="str">
            <v>Neant</v>
          </cell>
          <cell r="DC72" t="str">
            <v>Neant</v>
          </cell>
          <cell r="DD72" t="str">
            <v>Neant</v>
          </cell>
          <cell r="DF72" t="str">
            <v>Neant</v>
          </cell>
          <cell r="DG72" t="str">
            <v>Neant</v>
          </cell>
          <cell r="DH72" t="str">
            <v>Neant</v>
          </cell>
          <cell r="DJ72" t="str">
            <v>Neant</v>
          </cell>
          <cell r="DK72" t="str">
            <v>Neant</v>
          </cell>
          <cell r="DL72" t="str">
            <v>Neant</v>
          </cell>
          <cell r="DN72" t="str">
            <v>Neant</v>
          </cell>
          <cell r="DO72" t="str">
            <v>Neant</v>
          </cell>
          <cell r="DP72" t="str">
            <v>Neant</v>
          </cell>
          <cell r="DR72" t="str">
            <v>Neant</v>
          </cell>
          <cell r="DS72" t="str">
            <v>Neant</v>
          </cell>
          <cell r="DT72" t="str">
            <v>Neant</v>
          </cell>
          <cell r="DV72" t="str">
            <v>Neant</v>
          </cell>
          <cell r="DW72" t="str">
            <v>Neant</v>
          </cell>
          <cell r="DX72" t="str">
            <v>Neant</v>
          </cell>
          <cell r="DZ72" t="str">
            <v>Neant</v>
          </cell>
          <cell r="EA72" t="str">
            <v>Neant</v>
          </cell>
          <cell r="EB72" t="str">
            <v>Neant</v>
          </cell>
          <cell r="ED72" t="str">
            <v>Neant</v>
          </cell>
          <cell r="EE72" t="str">
            <v>Neant</v>
          </cell>
          <cell r="EF72" t="str">
            <v>Neant</v>
          </cell>
          <cell r="EH72" t="str">
            <v>Neant</v>
          </cell>
          <cell r="EI72" t="str">
            <v>Neant</v>
          </cell>
          <cell r="EJ72" t="str">
            <v>Neant</v>
          </cell>
          <cell r="EL72" t="str">
            <v>Neant</v>
          </cell>
          <cell r="EM72" t="str">
            <v>Neant</v>
          </cell>
          <cell r="EN72" t="str">
            <v>Neant</v>
          </cell>
          <cell r="EP72">
            <v>25</v>
          </cell>
          <cell r="EQ72">
            <v>10416.75</v>
          </cell>
          <cell r="ER72">
            <v>12940.1796875</v>
          </cell>
          <cell r="ET72" t="str">
            <v>Neant</v>
          </cell>
          <cell r="EU72" t="str">
            <v>Neant</v>
          </cell>
          <cell r="EV72" t="str">
            <v>Neant</v>
          </cell>
          <cell r="EX72" t="str">
            <v>Neant</v>
          </cell>
          <cell r="EY72" t="str">
            <v>Neant</v>
          </cell>
          <cell r="EZ72" t="str">
            <v>Neant</v>
          </cell>
          <cell r="FB72" t="str">
            <v>Neant</v>
          </cell>
          <cell r="FC72" t="str">
            <v>Neant</v>
          </cell>
          <cell r="FD72" t="str">
            <v>Neant</v>
          </cell>
          <cell r="FF72" t="str">
            <v>Neant</v>
          </cell>
          <cell r="FG72" t="str">
            <v>Neant</v>
          </cell>
          <cell r="FH72" t="str">
            <v>Neant</v>
          </cell>
          <cell r="FJ72" t="str">
            <v>Neant</v>
          </cell>
          <cell r="FK72" t="str">
            <v>Neant</v>
          </cell>
          <cell r="FL72" t="str">
            <v>Neant</v>
          </cell>
          <cell r="FN72" t="str">
            <v>Neant</v>
          </cell>
          <cell r="FO72" t="str">
            <v>Neant</v>
          </cell>
          <cell r="FP72" t="str">
            <v>Neant</v>
          </cell>
          <cell r="FR72" t="str">
            <v>Neant</v>
          </cell>
          <cell r="FS72" t="str">
            <v>Neant</v>
          </cell>
          <cell r="FT72" t="str">
            <v>Neant</v>
          </cell>
          <cell r="FV72" t="str">
            <v>Neant</v>
          </cell>
          <cell r="FW72" t="str">
            <v>Neant</v>
          </cell>
          <cell r="FX72" t="str">
            <v>Neant</v>
          </cell>
          <cell r="FZ72" t="str">
            <v>Neant</v>
          </cell>
          <cell r="GA72" t="str">
            <v>Neant</v>
          </cell>
          <cell r="GB72" t="str">
            <v>Neant</v>
          </cell>
          <cell r="GD72" t="str">
            <v>Neant</v>
          </cell>
          <cell r="GE72" t="str">
            <v>Neant</v>
          </cell>
          <cell r="GF72" t="str">
            <v>Neant</v>
          </cell>
          <cell r="GH72" t="str">
            <v>Neant</v>
          </cell>
          <cell r="GI72" t="str">
            <v>Neant</v>
          </cell>
          <cell r="GJ72" t="str">
            <v>Neant</v>
          </cell>
          <cell r="GL72" t="str">
            <v>Neant</v>
          </cell>
          <cell r="GM72" t="str">
            <v>Neant</v>
          </cell>
          <cell r="GN72" t="str">
            <v>Neant</v>
          </cell>
          <cell r="GP72" t="str">
            <v>Neant</v>
          </cell>
          <cell r="GQ72" t="str">
            <v>Neant</v>
          </cell>
          <cell r="GR72" t="str">
            <v>Neant</v>
          </cell>
          <cell r="GT72" t="str">
            <v>Neant</v>
          </cell>
          <cell r="GU72" t="str">
            <v>Neant</v>
          </cell>
          <cell r="GV72" t="str">
            <v>Neant</v>
          </cell>
          <cell r="GX72" t="str">
            <v>Neant</v>
          </cell>
          <cell r="GY72" t="str">
            <v>Neant</v>
          </cell>
          <cell r="GZ72" t="str">
            <v>Neant</v>
          </cell>
          <cell r="HB72" t="str">
            <v>Neant</v>
          </cell>
          <cell r="HC72" t="str">
            <v>Neant</v>
          </cell>
          <cell r="HD72" t="str">
            <v>Neant</v>
          </cell>
          <cell r="HF72" t="str">
            <v>Neant</v>
          </cell>
          <cell r="HG72" t="str">
            <v>Neant</v>
          </cell>
          <cell r="HH72" t="str">
            <v>Neant</v>
          </cell>
          <cell r="HJ72" t="str">
            <v>Neant</v>
          </cell>
          <cell r="HK72" t="str">
            <v>Neant</v>
          </cell>
          <cell r="HL72" t="str">
            <v>Neant</v>
          </cell>
          <cell r="HN72" t="str">
            <v>Neant</v>
          </cell>
          <cell r="HO72" t="str">
            <v>Neant</v>
          </cell>
          <cell r="HP72" t="str">
            <v>Neant</v>
          </cell>
          <cell r="HR72" t="str">
            <v>Neant</v>
          </cell>
          <cell r="HS72" t="str">
            <v>Neant</v>
          </cell>
          <cell r="HT72" t="str">
            <v>Neant</v>
          </cell>
          <cell r="HV72" t="str">
            <v>Neant</v>
          </cell>
          <cell r="HW72" t="str">
            <v>Neant</v>
          </cell>
          <cell r="HX72" t="str">
            <v>Neant</v>
          </cell>
          <cell r="HZ72" t="str">
            <v>Neant</v>
          </cell>
          <cell r="IA72" t="str">
            <v>Neant</v>
          </cell>
          <cell r="IB72" t="str">
            <v>Neant</v>
          </cell>
          <cell r="ID72" t="str">
            <v>Neant</v>
          </cell>
          <cell r="IE72" t="str">
            <v>Neant</v>
          </cell>
          <cell r="IF72" t="str">
            <v>Neant</v>
          </cell>
          <cell r="IH72" t="str">
            <v>Neant</v>
          </cell>
          <cell r="II72" t="str">
            <v>Neant</v>
          </cell>
          <cell r="IJ72" t="str">
            <v>Neant</v>
          </cell>
          <cell r="IL72" t="str">
            <v>Neant</v>
          </cell>
          <cell r="IM72" t="str">
            <v>Neant</v>
          </cell>
          <cell r="IN72" t="str">
            <v>Neant</v>
          </cell>
          <cell r="IP72" t="str">
            <v>Neant</v>
          </cell>
          <cell r="IQ72" t="str">
            <v>Neant</v>
          </cell>
          <cell r="IR72" t="str">
            <v>Neant</v>
          </cell>
          <cell r="IT72" t="str">
            <v>Neant</v>
          </cell>
          <cell r="IU72" t="str">
            <v>Neant</v>
          </cell>
          <cell r="IV72" t="str">
            <v>Neant</v>
          </cell>
        </row>
        <row r="73">
          <cell r="R73" t="str">
            <v>Neant</v>
          </cell>
          <cell r="S73" t="str">
            <v>Neant</v>
          </cell>
          <cell r="T73" t="str">
            <v>Neant</v>
          </cell>
          <cell r="V73" t="str">
            <v>Neant</v>
          </cell>
          <cell r="W73" t="str">
            <v>Neant</v>
          </cell>
          <cell r="X73" t="str">
            <v>Neant</v>
          </cell>
          <cell r="Z73" t="str">
            <v>Neant</v>
          </cell>
          <cell r="AA73" t="str">
            <v>Neant</v>
          </cell>
          <cell r="AB73" t="str">
            <v>Neant</v>
          </cell>
          <cell r="AD73" t="str">
            <v>Neant</v>
          </cell>
          <cell r="AE73" t="str">
            <v>Neant</v>
          </cell>
          <cell r="AF73" t="str">
            <v>Neant</v>
          </cell>
          <cell r="AH73" t="str">
            <v>Neant</v>
          </cell>
          <cell r="AI73" t="str">
            <v>Neant</v>
          </cell>
          <cell r="AJ73" t="str">
            <v>Neant</v>
          </cell>
          <cell r="AL73" t="str">
            <v>Neant</v>
          </cell>
          <cell r="AM73" t="str">
            <v>Neant</v>
          </cell>
          <cell r="AN73" t="str">
            <v>Neant</v>
          </cell>
          <cell r="AP73" t="str">
            <v>Neant</v>
          </cell>
          <cell r="AQ73" t="str">
            <v>Neant</v>
          </cell>
          <cell r="AR73" t="str">
            <v>Neant</v>
          </cell>
          <cell r="AT73" t="str">
            <v>Neant</v>
          </cell>
          <cell r="AU73" t="str">
            <v>Neant</v>
          </cell>
          <cell r="AV73" t="str">
            <v>Neant</v>
          </cell>
          <cell r="AX73" t="str">
            <v>Neant</v>
          </cell>
          <cell r="AY73" t="str">
            <v>Neant</v>
          </cell>
          <cell r="AZ73" t="str">
            <v>Neant</v>
          </cell>
          <cell r="BB73" t="str">
            <v>Neant</v>
          </cell>
          <cell r="BC73" t="str">
            <v>Neant</v>
          </cell>
          <cell r="BD73" t="str">
            <v>Neant</v>
          </cell>
          <cell r="BF73" t="str">
            <v>Neant</v>
          </cell>
          <cell r="BG73" t="str">
            <v>Neant</v>
          </cell>
          <cell r="BH73" t="str">
            <v>Neant</v>
          </cell>
          <cell r="BJ73" t="str">
            <v>Neant</v>
          </cell>
          <cell r="BK73" t="str">
            <v>Neant</v>
          </cell>
          <cell r="BL73" t="str">
            <v>Neant</v>
          </cell>
          <cell r="BN73" t="str">
            <v>Neant</v>
          </cell>
          <cell r="BO73" t="str">
            <v>Neant</v>
          </cell>
          <cell r="BP73" t="str">
            <v>Neant</v>
          </cell>
          <cell r="BR73" t="str">
            <v>Neant</v>
          </cell>
          <cell r="BS73" t="str">
            <v>Neant</v>
          </cell>
          <cell r="BT73" t="str">
            <v>Neant</v>
          </cell>
          <cell r="BV73" t="str">
            <v>Neant</v>
          </cell>
          <cell r="BW73" t="str">
            <v>Neant</v>
          </cell>
          <cell r="BX73" t="str">
            <v>Neant</v>
          </cell>
          <cell r="BZ73" t="str">
            <v>Neant</v>
          </cell>
          <cell r="CA73" t="str">
            <v>Neant</v>
          </cell>
          <cell r="CB73" t="str">
            <v>Neant</v>
          </cell>
          <cell r="CD73" t="str">
            <v>Neant</v>
          </cell>
          <cell r="CE73" t="str">
            <v>Neant</v>
          </cell>
          <cell r="CF73" t="str">
            <v>Neant</v>
          </cell>
          <cell r="CH73" t="str">
            <v>Neant</v>
          </cell>
          <cell r="CI73" t="str">
            <v>Neant</v>
          </cell>
          <cell r="CJ73" t="str">
            <v>Neant</v>
          </cell>
          <cell r="CL73" t="str">
            <v>Neant</v>
          </cell>
          <cell r="CM73" t="str">
            <v>Neant</v>
          </cell>
          <cell r="CN73" t="str">
            <v>Neant</v>
          </cell>
          <cell r="CP73" t="str">
            <v>Neant</v>
          </cell>
          <cell r="CQ73" t="str">
            <v>Neant</v>
          </cell>
          <cell r="CR73" t="str">
            <v>Neant</v>
          </cell>
          <cell r="CT73" t="str">
            <v>Neant</v>
          </cell>
          <cell r="CU73" t="str">
            <v>Neant</v>
          </cell>
          <cell r="CV73" t="str">
            <v>Neant</v>
          </cell>
          <cell r="CX73" t="str">
            <v>Neant</v>
          </cell>
          <cell r="CY73" t="str">
            <v>Neant</v>
          </cell>
          <cell r="CZ73" t="str">
            <v>Neant</v>
          </cell>
          <cell r="DB73" t="str">
            <v>Neant</v>
          </cell>
          <cell r="DC73" t="str">
            <v>Neant</v>
          </cell>
          <cell r="DD73" t="str">
            <v>Neant</v>
          </cell>
          <cell r="DF73" t="str">
            <v>Neant</v>
          </cell>
          <cell r="DG73" t="str">
            <v>Neant</v>
          </cell>
          <cell r="DH73" t="str">
            <v>Neant</v>
          </cell>
          <cell r="DJ73" t="str">
            <v>Neant</v>
          </cell>
          <cell r="DK73" t="str">
            <v>Neant</v>
          </cell>
          <cell r="DL73" t="str">
            <v>Neant</v>
          </cell>
          <cell r="DN73" t="str">
            <v>Neant</v>
          </cell>
          <cell r="DO73" t="str">
            <v>Neant</v>
          </cell>
          <cell r="DP73" t="str">
            <v>Neant</v>
          </cell>
          <cell r="DR73" t="str">
            <v>Neant</v>
          </cell>
          <cell r="DS73" t="str">
            <v>Neant</v>
          </cell>
          <cell r="DT73" t="str">
            <v>Neant</v>
          </cell>
          <cell r="DV73" t="str">
            <v>Neant</v>
          </cell>
          <cell r="DW73" t="str">
            <v>Neant</v>
          </cell>
          <cell r="DX73" t="str">
            <v>Neant</v>
          </cell>
          <cell r="DZ73" t="str">
            <v>Neant</v>
          </cell>
          <cell r="EA73" t="str">
            <v>Neant</v>
          </cell>
          <cell r="EB73" t="str">
            <v>Neant</v>
          </cell>
          <cell r="ED73" t="str">
            <v>Neant</v>
          </cell>
          <cell r="EE73" t="str">
            <v>Neant</v>
          </cell>
          <cell r="EF73" t="str">
            <v>Neant</v>
          </cell>
          <cell r="EH73" t="str">
            <v>Neant</v>
          </cell>
          <cell r="EI73" t="str">
            <v>Neant</v>
          </cell>
          <cell r="EJ73" t="str">
            <v>Neant</v>
          </cell>
          <cell r="EL73" t="str">
            <v>Neant</v>
          </cell>
          <cell r="EM73" t="str">
            <v>Neant</v>
          </cell>
          <cell r="EN73" t="str">
            <v>Neant</v>
          </cell>
          <cell r="EP73" t="str">
            <v>Neant</v>
          </cell>
          <cell r="EQ73" t="str">
            <v>Neant</v>
          </cell>
          <cell r="ER73" t="str">
            <v>Neant</v>
          </cell>
          <cell r="ET73" t="str">
            <v>Neant</v>
          </cell>
          <cell r="EU73" t="str">
            <v>Neant</v>
          </cell>
          <cell r="EV73" t="str">
            <v>Neant</v>
          </cell>
          <cell r="EX73" t="str">
            <v>Neant</v>
          </cell>
          <cell r="EY73" t="str">
            <v>Neant</v>
          </cell>
          <cell r="EZ73" t="str">
            <v>Neant</v>
          </cell>
          <cell r="FB73" t="str">
            <v>Neant</v>
          </cell>
          <cell r="FC73" t="str">
            <v>Neant</v>
          </cell>
          <cell r="FD73" t="str">
            <v>Neant</v>
          </cell>
          <cell r="FF73" t="str">
            <v>Neant</v>
          </cell>
          <cell r="FG73" t="str">
            <v>Neant</v>
          </cell>
          <cell r="FH73" t="str">
            <v>Neant</v>
          </cell>
          <cell r="FJ73">
            <v>26.5</v>
          </cell>
          <cell r="FK73">
            <v>13250</v>
          </cell>
          <cell r="FL73">
            <v>12057.5</v>
          </cell>
          <cell r="FN73">
            <v>24</v>
          </cell>
          <cell r="FO73">
            <v>12000</v>
          </cell>
          <cell r="FP73">
            <v>10875</v>
          </cell>
          <cell r="FR73">
            <v>26</v>
          </cell>
          <cell r="FS73">
            <v>13225</v>
          </cell>
          <cell r="FT73">
            <v>11985.16</v>
          </cell>
          <cell r="FV73">
            <v>25</v>
          </cell>
          <cell r="FW73">
            <v>12500</v>
          </cell>
          <cell r="FX73">
            <v>11328.13</v>
          </cell>
          <cell r="FZ73">
            <v>18</v>
          </cell>
          <cell r="GA73">
            <v>9000</v>
          </cell>
          <cell r="GB73">
            <v>8156.25</v>
          </cell>
          <cell r="GD73">
            <v>22</v>
          </cell>
          <cell r="GE73">
            <v>11000</v>
          </cell>
          <cell r="GF73">
            <v>9968.75</v>
          </cell>
          <cell r="GH73">
            <v>22</v>
          </cell>
          <cell r="GI73">
            <v>11000</v>
          </cell>
          <cell r="GJ73">
            <v>9968.75</v>
          </cell>
          <cell r="GL73">
            <v>12</v>
          </cell>
          <cell r="GM73">
            <v>6000</v>
          </cell>
          <cell r="GN73">
            <v>5437.5</v>
          </cell>
          <cell r="GP73">
            <v>12</v>
          </cell>
          <cell r="GQ73">
            <v>6000</v>
          </cell>
          <cell r="GR73">
            <v>5437.5</v>
          </cell>
          <cell r="GT73">
            <v>18</v>
          </cell>
          <cell r="GU73">
            <v>9000</v>
          </cell>
          <cell r="GV73">
            <v>8156.25</v>
          </cell>
          <cell r="GX73">
            <v>14</v>
          </cell>
          <cell r="GY73">
            <v>7000</v>
          </cell>
          <cell r="GZ73">
            <v>6343.75</v>
          </cell>
          <cell r="HB73">
            <v>24</v>
          </cell>
          <cell r="HC73">
            <v>12000</v>
          </cell>
          <cell r="HD73">
            <v>12195</v>
          </cell>
          <cell r="HF73">
            <v>24</v>
          </cell>
          <cell r="HG73">
            <v>12000</v>
          </cell>
          <cell r="HH73">
            <v>11595</v>
          </cell>
          <cell r="HJ73">
            <v>24</v>
          </cell>
          <cell r="HK73">
            <v>12000</v>
          </cell>
          <cell r="HL73">
            <v>12255</v>
          </cell>
          <cell r="HN73">
            <v>24</v>
          </cell>
          <cell r="HO73">
            <v>12000</v>
          </cell>
          <cell r="HP73">
            <v>12315</v>
          </cell>
          <cell r="HR73">
            <v>9</v>
          </cell>
          <cell r="HS73">
            <v>4500</v>
          </cell>
          <cell r="HT73">
            <v>4558.12</v>
          </cell>
          <cell r="HV73">
            <v>7</v>
          </cell>
          <cell r="HW73">
            <v>3500</v>
          </cell>
          <cell r="HX73">
            <v>3591.88</v>
          </cell>
          <cell r="HZ73" t="str">
            <v>Neant</v>
          </cell>
          <cell r="IA73" t="str">
            <v>Neant</v>
          </cell>
          <cell r="IB73" t="str">
            <v>Neant</v>
          </cell>
          <cell r="ID73" t="str">
            <v>Neant</v>
          </cell>
          <cell r="IE73" t="str">
            <v>Neant</v>
          </cell>
          <cell r="IF73" t="str">
            <v>Neant</v>
          </cell>
          <cell r="IH73" t="str">
            <v>Neant</v>
          </cell>
          <cell r="II73" t="str">
            <v>Neant</v>
          </cell>
          <cell r="IJ73" t="str">
            <v>Neant</v>
          </cell>
          <cell r="IL73" t="str">
            <v>Neant</v>
          </cell>
          <cell r="IM73" t="str">
            <v>Neant</v>
          </cell>
          <cell r="IN73" t="str">
            <v>Neant</v>
          </cell>
          <cell r="IP73" t="str">
            <v>Neant</v>
          </cell>
          <cell r="IQ73" t="str">
            <v>Neant</v>
          </cell>
          <cell r="IR73" t="str">
            <v>Neant</v>
          </cell>
          <cell r="IT73" t="str">
            <v>Neant</v>
          </cell>
          <cell r="IU73" t="str">
            <v>Neant</v>
          </cell>
          <cell r="IV73" t="str">
            <v>Neant</v>
          </cell>
        </row>
        <row r="74">
          <cell r="R74" t="str">
            <v>Neant</v>
          </cell>
          <cell r="S74" t="str">
            <v>Neant</v>
          </cell>
          <cell r="T74" t="str">
            <v>Neant</v>
          </cell>
          <cell r="V74" t="str">
            <v>Neant</v>
          </cell>
          <cell r="W74" t="str">
            <v>Neant</v>
          </cell>
          <cell r="X74" t="str">
            <v>Neant</v>
          </cell>
          <cell r="Z74" t="str">
            <v>Neant</v>
          </cell>
          <cell r="AA74" t="str">
            <v>Neant</v>
          </cell>
          <cell r="AB74" t="str">
            <v>Neant</v>
          </cell>
          <cell r="AD74" t="str">
            <v>Neant</v>
          </cell>
          <cell r="AE74" t="str">
            <v>Neant</v>
          </cell>
          <cell r="AF74" t="str">
            <v>Neant</v>
          </cell>
          <cell r="AH74" t="str">
            <v>Neant</v>
          </cell>
          <cell r="AI74" t="str">
            <v>Neant</v>
          </cell>
          <cell r="AJ74" t="str">
            <v>Neant</v>
          </cell>
          <cell r="AL74" t="str">
            <v>Neant</v>
          </cell>
          <cell r="AM74" t="str">
            <v>Neant</v>
          </cell>
          <cell r="AN74" t="str">
            <v>Neant</v>
          </cell>
          <cell r="AP74" t="str">
            <v>Neant</v>
          </cell>
          <cell r="AQ74" t="str">
            <v>Neant</v>
          </cell>
          <cell r="AR74" t="str">
            <v>Neant</v>
          </cell>
          <cell r="AT74" t="str">
            <v>Neant</v>
          </cell>
          <cell r="AU74" t="str">
            <v>Neant</v>
          </cell>
          <cell r="AV74" t="str">
            <v>Neant</v>
          </cell>
          <cell r="AX74" t="str">
            <v>Neant</v>
          </cell>
          <cell r="AY74" t="str">
            <v>Neant</v>
          </cell>
          <cell r="AZ74" t="str">
            <v>Neant</v>
          </cell>
          <cell r="BB74" t="str">
            <v>Neant</v>
          </cell>
          <cell r="BC74" t="str">
            <v>Neant</v>
          </cell>
          <cell r="BD74" t="str">
            <v>Neant</v>
          </cell>
          <cell r="BF74" t="str">
            <v>Neant</v>
          </cell>
          <cell r="BG74" t="str">
            <v>Neant</v>
          </cell>
          <cell r="BH74" t="str">
            <v>Neant</v>
          </cell>
          <cell r="BJ74" t="str">
            <v>Neant</v>
          </cell>
          <cell r="BK74" t="str">
            <v>Neant</v>
          </cell>
          <cell r="BL74" t="str">
            <v>Neant</v>
          </cell>
          <cell r="BN74" t="str">
            <v>Neant</v>
          </cell>
          <cell r="BO74" t="str">
            <v>Neant</v>
          </cell>
          <cell r="BP74" t="str">
            <v>Neant</v>
          </cell>
          <cell r="BR74" t="str">
            <v>Neant</v>
          </cell>
          <cell r="BS74" t="str">
            <v>Neant</v>
          </cell>
          <cell r="BT74" t="str">
            <v>Neant</v>
          </cell>
          <cell r="BV74" t="str">
            <v>Neant</v>
          </cell>
          <cell r="BW74" t="str">
            <v>Neant</v>
          </cell>
          <cell r="BX74" t="str">
            <v>Neant</v>
          </cell>
          <cell r="BZ74" t="str">
            <v>Neant</v>
          </cell>
          <cell r="CA74" t="str">
            <v>Neant</v>
          </cell>
          <cell r="CB74" t="str">
            <v>Neant</v>
          </cell>
          <cell r="CD74" t="str">
            <v>Neant</v>
          </cell>
          <cell r="CE74" t="str">
            <v>Neant</v>
          </cell>
          <cell r="CF74" t="str">
            <v>Neant</v>
          </cell>
          <cell r="CH74" t="str">
            <v>Neant</v>
          </cell>
          <cell r="CI74" t="str">
            <v>Neant</v>
          </cell>
          <cell r="CJ74" t="str">
            <v>Neant</v>
          </cell>
          <cell r="CL74" t="str">
            <v>Neant</v>
          </cell>
          <cell r="CM74" t="str">
            <v>Neant</v>
          </cell>
          <cell r="CN74" t="str">
            <v>Neant</v>
          </cell>
          <cell r="CP74" t="str">
            <v>Neant</v>
          </cell>
          <cell r="CQ74" t="str">
            <v>Neant</v>
          </cell>
          <cell r="CR74" t="str">
            <v>Neant</v>
          </cell>
          <cell r="CT74" t="str">
            <v>Neant</v>
          </cell>
          <cell r="CU74" t="str">
            <v>Neant</v>
          </cell>
          <cell r="CV74" t="str">
            <v>Neant</v>
          </cell>
          <cell r="CX74" t="str">
            <v>Neant</v>
          </cell>
          <cell r="CY74" t="str">
            <v>Neant</v>
          </cell>
          <cell r="CZ74" t="str">
            <v>Neant</v>
          </cell>
          <cell r="DB74" t="str">
            <v>Neant</v>
          </cell>
          <cell r="DC74" t="str">
            <v>Neant</v>
          </cell>
          <cell r="DD74" t="str">
            <v>Neant</v>
          </cell>
          <cell r="DF74" t="str">
            <v>Neant</v>
          </cell>
          <cell r="DG74" t="str">
            <v>Neant</v>
          </cell>
          <cell r="DH74" t="str">
            <v>Neant</v>
          </cell>
          <cell r="DJ74" t="str">
            <v>Neant</v>
          </cell>
          <cell r="DK74" t="str">
            <v>Neant</v>
          </cell>
          <cell r="DL74" t="str">
            <v>Neant</v>
          </cell>
          <cell r="DN74" t="str">
            <v>Neant</v>
          </cell>
          <cell r="DO74" t="str">
            <v>Neant</v>
          </cell>
          <cell r="DP74" t="str">
            <v>Neant</v>
          </cell>
          <cell r="DR74" t="str">
            <v>Neant</v>
          </cell>
          <cell r="DS74" t="str">
            <v>Neant</v>
          </cell>
          <cell r="DT74" t="str">
            <v>Neant</v>
          </cell>
          <cell r="DV74" t="str">
            <v>Neant</v>
          </cell>
          <cell r="DW74" t="str">
            <v>Neant</v>
          </cell>
          <cell r="DX74" t="str">
            <v>Neant</v>
          </cell>
          <cell r="DZ74" t="str">
            <v>Neant</v>
          </cell>
          <cell r="EA74" t="str">
            <v>Neant</v>
          </cell>
          <cell r="EB74" t="str">
            <v>Neant</v>
          </cell>
          <cell r="ED74" t="str">
            <v>Neant</v>
          </cell>
          <cell r="EE74" t="str">
            <v>Neant</v>
          </cell>
          <cell r="EF74" t="str">
            <v>Neant</v>
          </cell>
          <cell r="EH74" t="str">
            <v>Neant</v>
          </cell>
          <cell r="EI74" t="str">
            <v>Neant</v>
          </cell>
          <cell r="EJ74" t="str">
            <v>Neant</v>
          </cell>
          <cell r="EL74" t="str">
            <v>Neant</v>
          </cell>
          <cell r="EM74" t="str">
            <v>Neant</v>
          </cell>
          <cell r="EN74" t="str">
            <v>Neant</v>
          </cell>
          <cell r="EP74" t="str">
            <v>Neant</v>
          </cell>
          <cell r="EQ74" t="str">
            <v>Neant</v>
          </cell>
          <cell r="ER74" t="str">
            <v>Neant</v>
          </cell>
          <cell r="ET74" t="str">
            <v>Neant</v>
          </cell>
          <cell r="EU74" t="str">
            <v>Neant</v>
          </cell>
          <cell r="EV74" t="str">
            <v>Neant</v>
          </cell>
          <cell r="EX74" t="str">
            <v>Neant</v>
          </cell>
          <cell r="EY74" t="str">
            <v>Neant</v>
          </cell>
          <cell r="EZ74" t="str">
            <v>Neant</v>
          </cell>
          <cell r="FB74" t="str">
            <v>Neant</v>
          </cell>
          <cell r="FC74" t="str">
            <v>Neant</v>
          </cell>
          <cell r="FD74" t="str">
            <v>Neant</v>
          </cell>
          <cell r="FF74" t="str">
            <v>Neant</v>
          </cell>
          <cell r="FG74" t="str">
            <v>Neant</v>
          </cell>
          <cell r="FH74" t="str">
            <v>Neant</v>
          </cell>
          <cell r="FJ74">
            <v>20</v>
          </cell>
          <cell r="FK74">
            <v>10000</v>
          </cell>
          <cell r="FL74">
            <v>9062.5</v>
          </cell>
          <cell r="FN74">
            <v>9</v>
          </cell>
          <cell r="FO74">
            <v>4500</v>
          </cell>
          <cell r="FP74">
            <v>4078.13</v>
          </cell>
          <cell r="FR74" t="str">
            <v>Neant</v>
          </cell>
          <cell r="FS74" t="str">
            <v>Neant</v>
          </cell>
          <cell r="FT74" t="str">
            <v>Neant</v>
          </cell>
          <cell r="FV74" t="str">
            <v>Neant</v>
          </cell>
          <cell r="FW74" t="str">
            <v>Neant</v>
          </cell>
          <cell r="FX74" t="str">
            <v>Neant</v>
          </cell>
          <cell r="FZ74" t="str">
            <v>Neant</v>
          </cell>
          <cell r="GA74" t="str">
            <v>Neant</v>
          </cell>
          <cell r="GB74" t="str">
            <v>Neant</v>
          </cell>
          <cell r="GD74" t="str">
            <v>Neant</v>
          </cell>
          <cell r="GE74" t="str">
            <v>Neant</v>
          </cell>
          <cell r="GF74" t="str">
            <v>Neant</v>
          </cell>
          <cell r="GH74" t="str">
            <v>Neant</v>
          </cell>
          <cell r="GI74" t="str">
            <v>Neant</v>
          </cell>
          <cell r="GJ74" t="str">
            <v>Neant</v>
          </cell>
          <cell r="GL74" t="str">
            <v>Neant</v>
          </cell>
          <cell r="GM74" t="str">
            <v>Neant</v>
          </cell>
          <cell r="GN74" t="str">
            <v>Neant</v>
          </cell>
          <cell r="GP74" t="str">
            <v>Neant</v>
          </cell>
          <cell r="GQ74" t="str">
            <v>Neant</v>
          </cell>
          <cell r="GR74" t="str">
            <v>Neant</v>
          </cell>
          <cell r="GT74" t="str">
            <v>Neant</v>
          </cell>
          <cell r="GU74" t="str">
            <v>Neant</v>
          </cell>
          <cell r="GV74" t="str">
            <v>Neant</v>
          </cell>
          <cell r="GX74" t="str">
            <v>Neant</v>
          </cell>
          <cell r="GY74" t="str">
            <v>Neant</v>
          </cell>
          <cell r="GZ74" t="str">
            <v>Neant</v>
          </cell>
          <cell r="HB74" t="str">
            <v>Neant</v>
          </cell>
          <cell r="HC74" t="str">
            <v>Neant</v>
          </cell>
          <cell r="HD74" t="str">
            <v>Neant</v>
          </cell>
          <cell r="HF74" t="str">
            <v>Neant</v>
          </cell>
          <cell r="HG74" t="str">
            <v>Neant</v>
          </cell>
          <cell r="HH74" t="str">
            <v>Neant</v>
          </cell>
          <cell r="HJ74" t="str">
            <v>Neant</v>
          </cell>
          <cell r="HK74" t="str">
            <v>Neant</v>
          </cell>
          <cell r="HL74" t="str">
            <v>Neant</v>
          </cell>
          <cell r="HN74" t="str">
            <v>Neant</v>
          </cell>
          <cell r="HO74" t="str">
            <v>Neant</v>
          </cell>
          <cell r="HP74" t="str">
            <v>Neant</v>
          </cell>
          <cell r="HR74" t="str">
            <v>Neant</v>
          </cell>
          <cell r="HS74" t="str">
            <v>Neant</v>
          </cell>
          <cell r="HT74" t="str">
            <v>Neant</v>
          </cell>
          <cell r="HV74" t="str">
            <v>Neant</v>
          </cell>
          <cell r="HW74" t="str">
            <v>Neant</v>
          </cell>
          <cell r="HX74" t="str">
            <v>Neant</v>
          </cell>
          <cell r="HZ74" t="str">
            <v>Neant</v>
          </cell>
          <cell r="IA74" t="str">
            <v>Neant</v>
          </cell>
          <cell r="IB74" t="str">
            <v>Neant</v>
          </cell>
          <cell r="ID74" t="str">
            <v>Neant</v>
          </cell>
          <cell r="IE74" t="str">
            <v>Neant</v>
          </cell>
          <cell r="IF74" t="str">
            <v>Neant</v>
          </cell>
          <cell r="IH74" t="str">
            <v>Neant</v>
          </cell>
          <cell r="II74" t="str">
            <v>Neant</v>
          </cell>
          <cell r="IJ74" t="str">
            <v>Neant</v>
          </cell>
          <cell r="IL74" t="str">
            <v>Neant</v>
          </cell>
          <cell r="IM74" t="str">
            <v>Neant</v>
          </cell>
          <cell r="IN74" t="str">
            <v>Neant</v>
          </cell>
          <cell r="IP74" t="str">
            <v>Neant</v>
          </cell>
          <cell r="IQ74" t="str">
            <v>Neant</v>
          </cell>
          <cell r="IR74" t="str">
            <v>Neant</v>
          </cell>
          <cell r="IT74" t="str">
            <v>Neant</v>
          </cell>
          <cell r="IU74" t="str">
            <v>Neant</v>
          </cell>
          <cell r="IV74" t="str">
            <v>Neant</v>
          </cell>
        </row>
        <row r="75">
          <cell r="R75" t="str">
            <v>Neant</v>
          </cell>
          <cell r="S75" t="str">
            <v>Neant</v>
          </cell>
          <cell r="T75" t="str">
            <v>Neant</v>
          </cell>
          <cell r="V75" t="str">
            <v>Neant</v>
          </cell>
          <cell r="W75" t="str">
            <v>Neant</v>
          </cell>
          <cell r="X75" t="str">
            <v>Neant</v>
          </cell>
          <cell r="Z75" t="str">
            <v>Neant</v>
          </cell>
          <cell r="AA75" t="str">
            <v>Neant</v>
          </cell>
          <cell r="AB75" t="str">
            <v>Neant</v>
          </cell>
          <cell r="AD75" t="str">
            <v>Neant</v>
          </cell>
          <cell r="AE75" t="str">
            <v>Neant</v>
          </cell>
          <cell r="AF75" t="str">
            <v>Neant</v>
          </cell>
          <cell r="AH75" t="str">
            <v>Neant</v>
          </cell>
          <cell r="AI75" t="str">
            <v>Neant</v>
          </cell>
          <cell r="AJ75" t="str">
            <v>Neant</v>
          </cell>
          <cell r="AL75" t="str">
            <v>Neant</v>
          </cell>
          <cell r="AM75" t="str">
            <v>Neant</v>
          </cell>
          <cell r="AN75" t="str">
            <v>Neant</v>
          </cell>
          <cell r="AP75" t="str">
            <v>Neant</v>
          </cell>
          <cell r="AQ75" t="str">
            <v>Neant</v>
          </cell>
          <cell r="AR75" t="str">
            <v>Neant</v>
          </cell>
          <cell r="AT75" t="str">
            <v>Neant</v>
          </cell>
          <cell r="AU75" t="str">
            <v>Neant</v>
          </cell>
          <cell r="AV75" t="str">
            <v>Neant</v>
          </cell>
          <cell r="AX75" t="str">
            <v>Neant</v>
          </cell>
          <cell r="AY75" t="str">
            <v>Neant</v>
          </cell>
          <cell r="AZ75" t="str">
            <v>Neant</v>
          </cell>
          <cell r="BB75" t="str">
            <v>Neant</v>
          </cell>
          <cell r="BC75" t="str">
            <v>Neant</v>
          </cell>
          <cell r="BD75" t="str">
            <v>Neant</v>
          </cell>
          <cell r="BF75" t="str">
            <v>Neant</v>
          </cell>
          <cell r="BG75" t="str">
            <v>Neant</v>
          </cell>
          <cell r="BH75" t="str">
            <v>Neant</v>
          </cell>
          <cell r="BJ75" t="str">
            <v>Neant</v>
          </cell>
          <cell r="BK75" t="str">
            <v>Neant</v>
          </cell>
          <cell r="BL75" t="str">
            <v>Neant</v>
          </cell>
          <cell r="BN75" t="str">
            <v>Neant</v>
          </cell>
          <cell r="BO75" t="str">
            <v>Neant</v>
          </cell>
          <cell r="BP75" t="str">
            <v>Neant</v>
          </cell>
          <cell r="BR75" t="str">
            <v>Neant</v>
          </cell>
          <cell r="BS75" t="str">
            <v>Neant</v>
          </cell>
          <cell r="BT75" t="str">
            <v>Neant</v>
          </cell>
          <cell r="BV75" t="str">
            <v>Neant</v>
          </cell>
          <cell r="BW75" t="str">
            <v>Neant</v>
          </cell>
          <cell r="BX75" t="str">
            <v>Neant</v>
          </cell>
          <cell r="BZ75" t="str">
            <v>Neant</v>
          </cell>
          <cell r="CA75" t="str">
            <v>Neant</v>
          </cell>
          <cell r="CB75" t="str">
            <v>Neant</v>
          </cell>
          <cell r="CD75" t="str">
            <v>Neant</v>
          </cell>
          <cell r="CE75" t="str">
            <v>Neant</v>
          </cell>
          <cell r="CF75" t="str">
            <v>Neant</v>
          </cell>
          <cell r="CH75" t="str">
            <v>Neant</v>
          </cell>
          <cell r="CI75" t="str">
            <v>Neant</v>
          </cell>
          <cell r="CJ75" t="str">
            <v>Neant</v>
          </cell>
          <cell r="CL75" t="str">
            <v>Neant</v>
          </cell>
          <cell r="CM75" t="str">
            <v>Neant</v>
          </cell>
          <cell r="CN75" t="str">
            <v>Neant</v>
          </cell>
          <cell r="CP75" t="str">
            <v>Neant</v>
          </cell>
          <cell r="CQ75" t="str">
            <v>Neant</v>
          </cell>
          <cell r="CR75" t="str">
            <v>Neant</v>
          </cell>
          <cell r="CT75" t="str">
            <v>Neant</v>
          </cell>
          <cell r="CU75" t="str">
            <v>Neant</v>
          </cell>
          <cell r="CV75" t="str">
            <v>Neant</v>
          </cell>
          <cell r="CX75" t="str">
            <v>Neant</v>
          </cell>
          <cell r="CY75" t="str">
            <v>Neant</v>
          </cell>
          <cell r="CZ75" t="str">
            <v>Neant</v>
          </cell>
          <cell r="DB75" t="str">
            <v>Neant</v>
          </cell>
          <cell r="DC75" t="str">
            <v>Neant</v>
          </cell>
          <cell r="DD75" t="str">
            <v>Neant</v>
          </cell>
          <cell r="DF75" t="str">
            <v>Neant</v>
          </cell>
          <cell r="DG75" t="str">
            <v>Neant</v>
          </cell>
          <cell r="DH75" t="str">
            <v>Neant</v>
          </cell>
          <cell r="DJ75" t="str">
            <v>Neant</v>
          </cell>
          <cell r="DK75" t="str">
            <v>Neant</v>
          </cell>
          <cell r="DL75" t="str">
            <v>Neant</v>
          </cell>
          <cell r="DN75" t="str">
            <v>Neant</v>
          </cell>
          <cell r="DO75" t="str">
            <v>Neant</v>
          </cell>
          <cell r="DP75" t="str">
            <v>Neant</v>
          </cell>
          <cell r="DR75" t="str">
            <v>Neant</v>
          </cell>
          <cell r="DS75" t="str">
            <v>Neant</v>
          </cell>
          <cell r="DT75" t="str">
            <v>Neant</v>
          </cell>
          <cell r="DV75" t="str">
            <v>Neant</v>
          </cell>
          <cell r="DW75" t="str">
            <v>Neant</v>
          </cell>
          <cell r="DX75" t="str">
            <v>Neant</v>
          </cell>
          <cell r="DZ75" t="str">
            <v>Neant</v>
          </cell>
          <cell r="EA75" t="str">
            <v>Neant</v>
          </cell>
          <cell r="EB75" t="str">
            <v>Neant</v>
          </cell>
          <cell r="ED75" t="str">
            <v>Neant</v>
          </cell>
          <cell r="EE75" t="str">
            <v>Neant</v>
          </cell>
          <cell r="EF75" t="str">
            <v>Neant</v>
          </cell>
          <cell r="EH75" t="str">
            <v>Neant</v>
          </cell>
          <cell r="EI75" t="str">
            <v>Neant</v>
          </cell>
          <cell r="EJ75" t="str">
            <v>Neant</v>
          </cell>
          <cell r="EL75" t="str">
            <v>Neant</v>
          </cell>
          <cell r="EM75" t="str">
            <v>Neant</v>
          </cell>
          <cell r="EN75" t="str">
            <v>Neant</v>
          </cell>
          <cell r="EP75" t="str">
            <v>Neant</v>
          </cell>
          <cell r="EQ75" t="str">
            <v>Neant</v>
          </cell>
          <cell r="ER75" t="str">
            <v>Neant</v>
          </cell>
          <cell r="ET75" t="str">
            <v>Neant</v>
          </cell>
          <cell r="EU75" t="str">
            <v>Neant</v>
          </cell>
          <cell r="EV75" t="str">
            <v>Neant</v>
          </cell>
          <cell r="EX75" t="str">
            <v>Neant</v>
          </cell>
          <cell r="EY75" t="str">
            <v>Neant</v>
          </cell>
          <cell r="EZ75" t="str">
            <v>Neant</v>
          </cell>
          <cell r="FB75" t="str">
            <v>Neant</v>
          </cell>
          <cell r="FC75" t="str">
            <v>Neant</v>
          </cell>
          <cell r="FD75" t="str">
            <v>Neant</v>
          </cell>
          <cell r="FF75" t="str">
            <v>Neant</v>
          </cell>
          <cell r="FG75" t="str">
            <v>Neant</v>
          </cell>
          <cell r="FH75" t="str">
            <v>Neant</v>
          </cell>
          <cell r="FJ75">
            <v>18</v>
          </cell>
          <cell r="FK75">
            <v>10499.94</v>
          </cell>
          <cell r="FL75">
            <v>12395.58</v>
          </cell>
          <cell r="FN75">
            <v>14</v>
          </cell>
          <cell r="FO75">
            <v>8166.62</v>
          </cell>
          <cell r="FP75">
            <v>9481</v>
          </cell>
          <cell r="FR75">
            <v>15</v>
          </cell>
          <cell r="FS75">
            <v>8749.9500000000007</v>
          </cell>
          <cell r="FT75">
            <v>10029.64</v>
          </cell>
          <cell r="FV75" t="str">
            <v>Neant</v>
          </cell>
          <cell r="FW75" t="str">
            <v>Neant</v>
          </cell>
          <cell r="FX75" t="str">
            <v>Neant</v>
          </cell>
          <cell r="FZ75" t="str">
            <v>Neant</v>
          </cell>
          <cell r="GA75" t="str">
            <v>Neant</v>
          </cell>
          <cell r="GB75" t="str">
            <v>Neant</v>
          </cell>
          <cell r="GD75" t="str">
            <v>Neant</v>
          </cell>
          <cell r="GE75" t="str">
            <v>Neant</v>
          </cell>
          <cell r="GF75" t="str">
            <v>Neant</v>
          </cell>
          <cell r="GH75" t="str">
            <v>Neant</v>
          </cell>
          <cell r="GI75" t="str">
            <v>Neant</v>
          </cell>
          <cell r="GJ75" t="str">
            <v>Neant</v>
          </cell>
          <cell r="GL75" t="str">
            <v>Neant</v>
          </cell>
          <cell r="GM75" t="str">
            <v>Neant</v>
          </cell>
          <cell r="GN75" t="str">
            <v>Neant</v>
          </cell>
          <cell r="GP75" t="str">
            <v>Neant</v>
          </cell>
          <cell r="GQ75" t="str">
            <v>Neant</v>
          </cell>
          <cell r="GR75" t="str">
            <v>Neant</v>
          </cell>
          <cell r="GT75" t="str">
            <v>Neant</v>
          </cell>
          <cell r="GU75" t="str">
            <v>Neant</v>
          </cell>
          <cell r="GV75" t="str">
            <v>Neant</v>
          </cell>
          <cell r="GX75" t="str">
            <v>Neant</v>
          </cell>
          <cell r="GY75" t="str">
            <v>Neant</v>
          </cell>
          <cell r="GZ75" t="str">
            <v>Neant</v>
          </cell>
          <cell r="HB75" t="str">
            <v>Neant</v>
          </cell>
          <cell r="HC75" t="str">
            <v>Neant</v>
          </cell>
          <cell r="HD75" t="str">
            <v>Neant</v>
          </cell>
          <cell r="HF75" t="str">
            <v>Neant</v>
          </cell>
          <cell r="HG75" t="str">
            <v>Neant</v>
          </cell>
          <cell r="HH75" t="str">
            <v>Neant</v>
          </cell>
          <cell r="HJ75" t="str">
            <v>Neant</v>
          </cell>
          <cell r="HK75" t="str">
            <v>Neant</v>
          </cell>
          <cell r="HL75" t="str">
            <v>Neant</v>
          </cell>
          <cell r="HN75" t="str">
            <v>Neant</v>
          </cell>
          <cell r="HO75" t="str">
            <v>Neant</v>
          </cell>
          <cell r="HP75" t="str">
            <v>Neant</v>
          </cell>
          <cell r="HR75" t="str">
            <v>Neant</v>
          </cell>
          <cell r="HS75" t="str">
            <v>Neant</v>
          </cell>
          <cell r="HT75" t="str">
            <v>Neant</v>
          </cell>
          <cell r="HV75" t="str">
            <v>Neant</v>
          </cell>
          <cell r="HW75" t="str">
            <v>Neant</v>
          </cell>
          <cell r="HX75" t="str">
            <v>Neant</v>
          </cell>
          <cell r="HZ75" t="str">
            <v>Neant</v>
          </cell>
          <cell r="IA75" t="str">
            <v>Neant</v>
          </cell>
          <cell r="IB75" t="str">
            <v>Neant</v>
          </cell>
          <cell r="ID75" t="str">
            <v>Neant</v>
          </cell>
          <cell r="IE75" t="str">
            <v>Neant</v>
          </cell>
          <cell r="IF75" t="str">
            <v>Neant</v>
          </cell>
          <cell r="IH75" t="str">
            <v>Neant</v>
          </cell>
          <cell r="II75" t="str">
            <v>Neant</v>
          </cell>
          <cell r="IJ75" t="str">
            <v>Neant</v>
          </cell>
          <cell r="IL75" t="str">
            <v>Neant</v>
          </cell>
          <cell r="IM75" t="str">
            <v>Neant</v>
          </cell>
          <cell r="IN75" t="str">
            <v>Neant</v>
          </cell>
          <cell r="IP75" t="str">
            <v>Neant</v>
          </cell>
          <cell r="IQ75" t="str">
            <v>Neant</v>
          </cell>
          <cell r="IR75" t="str">
            <v>Neant</v>
          </cell>
          <cell r="IT75" t="str">
            <v>Neant</v>
          </cell>
          <cell r="IU75" t="str">
            <v>Neant</v>
          </cell>
          <cell r="IV75" t="str">
            <v>Neant</v>
          </cell>
        </row>
        <row r="76">
          <cell r="R76" t="str">
            <v>Neant</v>
          </cell>
          <cell r="S76" t="str">
            <v>Neant</v>
          </cell>
          <cell r="T76" t="str">
            <v>Neant</v>
          </cell>
          <cell r="V76" t="str">
            <v>Neant</v>
          </cell>
          <cell r="W76" t="str">
            <v>Neant</v>
          </cell>
          <cell r="X76" t="str">
            <v>Neant</v>
          </cell>
          <cell r="Z76" t="str">
            <v>Neant</v>
          </cell>
          <cell r="AA76" t="str">
            <v>Neant</v>
          </cell>
          <cell r="AB76" t="str">
            <v>Neant</v>
          </cell>
          <cell r="AD76" t="str">
            <v>Neant</v>
          </cell>
          <cell r="AE76" t="str">
            <v>Neant</v>
          </cell>
          <cell r="AF76" t="str">
            <v>Neant</v>
          </cell>
          <cell r="AH76" t="str">
            <v>Neant</v>
          </cell>
          <cell r="AI76" t="str">
            <v>Neant</v>
          </cell>
          <cell r="AJ76" t="str">
            <v>Neant</v>
          </cell>
          <cell r="AL76" t="str">
            <v>Neant</v>
          </cell>
          <cell r="AM76" t="str">
            <v>Neant</v>
          </cell>
          <cell r="AN76" t="str">
            <v>Neant</v>
          </cell>
          <cell r="AP76" t="str">
            <v>Neant</v>
          </cell>
          <cell r="AQ76" t="str">
            <v>Neant</v>
          </cell>
          <cell r="AR76" t="str">
            <v>Neant</v>
          </cell>
          <cell r="AT76" t="str">
            <v>Neant</v>
          </cell>
          <cell r="AU76" t="str">
            <v>Neant</v>
          </cell>
          <cell r="AV76" t="str">
            <v>Neant</v>
          </cell>
          <cell r="AX76" t="str">
            <v>Neant</v>
          </cell>
          <cell r="AY76" t="str">
            <v>Neant</v>
          </cell>
          <cell r="AZ76" t="str">
            <v>Neant</v>
          </cell>
          <cell r="BB76" t="str">
            <v>Neant</v>
          </cell>
          <cell r="BC76" t="str">
            <v>Neant</v>
          </cell>
          <cell r="BD76" t="str">
            <v>Neant</v>
          </cell>
          <cell r="BF76" t="str">
            <v>Neant</v>
          </cell>
          <cell r="BG76" t="str">
            <v>Neant</v>
          </cell>
          <cell r="BH76" t="str">
            <v>Neant</v>
          </cell>
          <cell r="BJ76" t="str">
            <v>Neant</v>
          </cell>
          <cell r="BK76" t="str">
            <v>Neant</v>
          </cell>
          <cell r="BL76" t="str">
            <v>Neant</v>
          </cell>
          <cell r="BN76" t="str">
            <v>Neant</v>
          </cell>
          <cell r="BO76" t="str">
            <v>Neant</v>
          </cell>
          <cell r="BP76" t="str">
            <v>Neant</v>
          </cell>
          <cell r="BR76" t="str">
            <v>Neant</v>
          </cell>
          <cell r="BS76" t="str">
            <v>Neant</v>
          </cell>
          <cell r="BT76" t="str">
            <v>Neant</v>
          </cell>
          <cell r="BV76" t="str">
            <v>Neant</v>
          </cell>
          <cell r="BW76" t="str">
            <v>Neant</v>
          </cell>
          <cell r="BX76" t="str">
            <v>Neant</v>
          </cell>
          <cell r="BZ76" t="str">
            <v>Neant</v>
          </cell>
          <cell r="CA76" t="str">
            <v>Neant</v>
          </cell>
          <cell r="CB76" t="str">
            <v>Neant</v>
          </cell>
          <cell r="CD76" t="str">
            <v>Neant</v>
          </cell>
          <cell r="CE76" t="str">
            <v>Neant</v>
          </cell>
          <cell r="CF76" t="str">
            <v>Neant</v>
          </cell>
          <cell r="CH76" t="str">
            <v>Neant</v>
          </cell>
          <cell r="CI76" t="str">
            <v>Neant</v>
          </cell>
          <cell r="CJ76" t="str">
            <v>Neant</v>
          </cell>
          <cell r="CL76" t="str">
            <v>Neant</v>
          </cell>
          <cell r="CM76" t="str">
            <v>Neant</v>
          </cell>
          <cell r="CN76" t="str">
            <v>Neant</v>
          </cell>
          <cell r="CP76" t="str">
            <v>Neant</v>
          </cell>
          <cell r="CQ76" t="str">
            <v>Neant</v>
          </cell>
          <cell r="CR76" t="str">
            <v>Neant</v>
          </cell>
          <cell r="CT76" t="str">
            <v>Neant</v>
          </cell>
          <cell r="CU76" t="str">
            <v>Neant</v>
          </cell>
          <cell r="CV76" t="str">
            <v>Neant</v>
          </cell>
          <cell r="CX76" t="str">
            <v>Neant</v>
          </cell>
          <cell r="CY76" t="str">
            <v>Neant</v>
          </cell>
          <cell r="CZ76" t="str">
            <v>Neant</v>
          </cell>
          <cell r="DB76" t="str">
            <v>Neant</v>
          </cell>
          <cell r="DC76" t="str">
            <v>Neant</v>
          </cell>
          <cell r="DD76" t="str">
            <v>Neant</v>
          </cell>
          <cell r="DF76" t="str">
            <v>Neant</v>
          </cell>
          <cell r="DG76" t="str">
            <v>Neant</v>
          </cell>
          <cell r="DH76" t="str">
            <v>Neant</v>
          </cell>
          <cell r="DJ76" t="str">
            <v>Neant</v>
          </cell>
          <cell r="DK76" t="str">
            <v>Neant</v>
          </cell>
          <cell r="DL76" t="str">
            <v>Neant</v>
          </cell>
          <cell r="DN76" t="str">
            <v>Neant</v>
          </cell>
          <cell r="DO76" t="str">
            <v>Neant</v>
          </cell>
          <cell r="DP76" t="str">
            <v>Neant</v>
          </cell>
          <cell r="DR76" t="str">
            <v>Neant</v>
          </cell>
          <cell r="DS76" t="str">
            <v>Neant</v>
          </cell>
          <cell r="DT76" t="str">
            <v>Neant</v>
          </cell>
          <cell r="DV76" t="str">
            <v>Neant</v>
          </cell>
          <cell r="DW76" t="str">
            <v>Neant</v>
          </cell>
          <cell r="DX76" t="str">
            <v>Neant</v>
          </cell>
          <cell r="DZ76" t="str">
            <v>Neant</v>
          </cell>
          <cell r="EA76" t="str">
            <v>Neant</v>
          </cell>
          <cell r="EB76" t="str">
            <v>Neant</v>
          </cell>
          <cell r="ED76" t="str">
            <v>Neant</v>
          </cell>
          <cell r="EE76" t="str">
            <v>Neant</v>
          </cell>
          <cell r="EF76" t="str">
            <v>Neant</v>
          </cell>
          <cell r="EH76" t="str">
            <v>Neant</v>
          </cell>
          <cell r="EI76" t="str">
            <v>Neant</v>
          </cell>
          <cell r="EJ76" t="str">
            <v>Neant</v>
          </cell>
          <cell r="EL76" t="str">
            <v>Neant</v>
          </cell>
          <cell r="EM76" t="str">
            <v>Neant</v>
          </cell>
          <cell r="EN76" t="str">
            <v>Neant</v>
          </cell>
          <cell r="EP76" t="str">
            <v>Neant</v>
          </cell>
          <cell r="EQ76" t="str">
            <v>Neant</v>
          </cell>
          <cell r="ER76" t="str">
            <v>Neant</v>
          </cell>
          <cell r="ET76" t="str">
            <v>Neant</v>
          </cell>
          <cell r="EU76" t="str">
            <v>Neant</v>
          </cell>
          <cell r="EV76" t="str">
            <v>Neant</v>
          </cell>
          <cell r="EX76" t="str">
            <v>Neant</v>
          </cell>
          <cell r="EY76" t="str">
            <v>Neant</v>
          </cell>
          <cell r="EZ76" t="str">
            <v>Neant</v>
          </cell>
          <cell r="FB76" t="str">
            <v>Neant</v>
          </cell>
          <cell r="FC76" t="str">
            <v>Neant</v>
          </cell>
          <cell r="FD76" t="str">
            <v>Neant</v>
          </cell>
          <cell r="FF76" t="str">
            <v>Neant</v>
          </cell>
          <cell r="FG76" t="str">
            <v>Neant</v>
          </cell>
          <cell r="FH76" t="str">
            <v>Neant</v>
          </cell>
          <cell r="FJ76">
            <v>15</v>
          </cell>
          <cell r="FK76">
            <v>7500</v>
          </cell>
          <cell r="FL76">
            <v>6796.88</v>
          </cell>
          <cell r="FN76">
            <v>15</v>
          </cell>
          <cell r="FO76">
            <v>7500</v>
          </cell>
          <cell r="FP76">
            <v>6796.88</v>
          </cell>
          <cell r="FR76" t="str">
            <v>Neant</v>
          </cell>
          <cell r="FS76" t="str">
            <v>Neant</v>
          </cell>
          <cell r="FT76" t="str">
            <v>Neant</v>
          </cell>
          <cell r="FV76" t="str">
            <v>Neant</v>
          </cell>
          <cell r="FW76" t="str">
            <v>Neant</v>
          </cell>
          <cell r="FX76" t="str">
            <v>Neant</v>
          </cell>
          <cell r="FZ76" t="str">
            <v>Neant</v>
          </cell>
          <cell r="GA76" t="str">
            <v>Neant</v>
          </cell>
          <cell r="GB76" t="str">
            <v>Neant</v>
          </cell>
          <cell r="GD76" t="str">
            <v>Neant</v>
          </cell>
          <cell r="GE76" t="str">
            <v>Neant</v>
          </cell>
          <cell r="GF76" t="str">
            <v>Neant</v>
          </cell>
          <cell r="GH76" t="str">
            <v>Neant</v>
          </cell>
          <cell r="GI76" t="str">
            <v>Neant</v>
          </cell>
          <cell r="GJ76" t="str">
            <v>Neant</v>
          </cell>
          <cell r="GL76" t="str">
            <v>Neant</v>
          </cell>
          <cell r="GM76" t="str">
            <v>Neant</v>
          </cell>
          <cell r="GN76" t="str">
            <v>Neant</v>
          </cell>
          <cell r="GP76" t="str">
            <v>Neant</v>
          </cell>
          <cell r="GQ76" t="str">
            <v>Neant</v>
          </cell>
          <cell r="GR76" t="str">
            <v>Neant</v>
          </cell>
          <cell r="GT76" t="str">
            <v>Neant</v>
          </cell>
          <cell r="GU76" t="str">
            <v>Neant</v>
          </cell>
          <cell r="GV76" t="str">
            <v>Neant</v>
          </cell>
          <cell r="GX76" t="str">
            <v>Neant</v>
          </cell>
          <cell r="GY76" t="str">
            <v>Neant</v>
          </cell>
          <cell r="GZ76" t="str">
            <v>Neant</v>
          </cell>
          <cell r="HB76" t="str">
            <v>Neant</v>
          </cell>
          <cell r="HC76" t="str">
            <v>Neant</v>
          </cell>
          <cell r="HD76" t="str">
            <v>Neant</v>
          </cell>
          <cell r="HF76" t="str">
            <v>Neant</v>
          </cell>
          <cell r="HG76" t="str">
            <v>Neant</v>
          </cell>
          <cell r="HH76" t="str">
            <v>Neant</v>
          </cell>
          <cell r="HJ76" t="str">
            <v>Neant</v>
          </cell>
          <cell r="HK76" t="str">
            <v>Neant</v>
          </cell>
          <cell r="HL76" t="str">
            <v>Neant</v>
          </cell>
          <cell r="HN76" t="str">
            <v>Neant</v>
          </cell>
          <cell r="HO76" t="str">
            <v>Neant</v>
          </cell>
          <cell r="HP76" t="str">
            <v>Neant</v>
          </cell>
          <cell r="HR76" t="str">
            <v>Neant</v>
          </cell>
          <cell r="HS76" t="str">
            <v>Neant</v>
          </cell>
          <cell r="HT76" t="str">
            <v>Neant</v>
          </cell>
          <cell r="HV76" t="str">
            <v>Neant</v>
          </cell>
          <cell r="HW76" t="str">
            <v>Neant</v>
          </cell>
          <cell r="HX76" t="str">
            <v>Neant</v>
          </cell>
          <cell r="HZ76" t="str">
            <v>Neant</v>
          </cell>
          <cell r="IA76" t="str">
            <v>Neant</v>
          </cell>
          <cell r="IB76" t="str">
            <v>Neant</v>
          </cell>
          <cell r="ID76" t="str">
            <v>Neant</v>
          </cell>
          <cell r="IE76" t="str">
            <v>Neant</v>
          </cell>
          <cell r="IF76" t="str">
            <v>Neant</v>
          </cell>
          <cell r="IH76" t="str">
            <v>Neant</v>
          </cell>
          <cell r="II76" t="str">
            <v>Neant</v>
          </cell>
          <cell r="IJ76" t="str">
            <v>Neant</v>
          </cell>
          <cell r="IL76" t="str">
            <v>Neant</v>
          </cell>
          <cell r="IM76" t="str">
            <v>Neant</v>
          </cell>
          <cell r="IN76" t="str">
            <v>Neant</v>
          </cell>
          <cell r="IP76" t="str">
            <v>Neant</v>
          </cell>
          <cell r="IQ76" t="str">
            <v>Neant</v>
          </cell>
          <cell r="IR76" t="str">
            <v>Neant</v>
          </cell>
          <cell r="IT76" t="str">
            <v>Neant</v>
          </cell>
          <cell r="IU76" t="str">
            <v>Neant</v>
          </cell>
          <cell r="IV76" t="str">
            <v>Neant</v>
          </cell>
        </row>
        <row r="77">
          <cell r="R77" t="str">
            <v>Neant</v>
          </cell>
          <cell r="S77" t="str">
            <v>Neant</v>
          </cell>
          <cell r="T77" t="str">
            <v>Neant</v>
          </cell>
          <cell r="V77" t="str">
            <v>Neant</v>
          </cell>
          <cell r="W77" t="str">
            <v>Neant</v>
          </cell>
          <cell r="X77" t="str">
            <v>Neant</v>
          </cell>
          <cell r="Z77" t="str">
            <v>Neant</v>
          </cell>
          <cell r="AA77" t="str">
            <v>Neant</v>
          </cell>
          <cell r="AB77" t="str">
            <v>Neant</v>
          </cell>
          <cell r="AD77" t="str">
            <v>Neant</v>
          </cell>
          <cell r="AE77" t="str">
            <v>Neant</v>
          </cell>
          <cell r="AF77" t="str">
            <v>Neant</v>
          </cell>
          <cell r="AH77" t="str">
            <v>Neant</v>
          </cell>
          <cell r="AI77" t="str">
            <v>Neant</v>
          </cell>
          <cell r="AJ77" t="str">
            <v>Neant</v>
          </cell>
          <cell r="AL77" t="str">
            <v>Neant</v>
          </cell>
          <cell r="AM77" t="str">
            <v>Neant</v>
          </cell>
          <cell r="AN77" t="str">
            <v>Neant</v>
          </cell>
          <cell r="AP77" t="str">
            <v>Neant</v>
          </cell>
          <cell r="AQ77" t="str">
            <v>Neant</v>
          </cell>
          <cell r="AR77" t="str">
            <v>Neant</v>
          </cell>
          <cell r="AT77" t="str">
            <v>Neant</v>
          </cell>
          <cell r="AU77" t="str">
            <v>Neant</v>
          </cell>
          <cell r="AV77" t="str">
            <v>Neant</v>
          </cell>
          <cell r="AX77" t="str">
            <v>Neant</v>
          </cell>
          <cell r="AY77" t="str">
            <v>Neant</v>
          </cell>
          <cell r="AZ77" t="str">
            <v>Neant</v>
          </cell>
          <cell r="BB77" t="str">
            <v>Neant</v>
          </cell>
          <cell r="BC77" t="str">
            <v>Neant</v>
          </cell>
          <cell r="BD77" t="str">
            <v>Neant</v>
          </cell>
          <cell r="BF77" t="str">
            <v>Neant</v>
          </cell>
          <cell r="BG77" t="str">
            <v>Neant</v>
          </cell>
          <cell r="BH77" t="str">
            <v>Neant</v>
          </cell>
          <cell r="BJ77" t="str">
            <v>Neant</v>
          </cell>
          <cell r="BK77" t="str">
            <v>Neant</v>
          </cell>
          <cell r="BL77" t="str">
            <v>Neant</v>
          </cell>
          <cell r="BN77" t="str">
            <v>Neant</v>
          </cell>
          <cell r="BO77" t="str">
            <v>Neant</v>
          </cell>
          <cell r="BP77" t="str">
            <v>Neant</v>
          </cell>
          <cell r="BR77" t="str">
            <v>Neant</v>
          </cell>
          <cell r="BS77" t="str">
            <v>Neant</v>
          </cell>
          <cell r="BT77" t="str">
            <v>Neant</v>
          </cell>
          <cell r="BV77" t="str">
            <v>Neant</v>
          </cell>
          <cell r="BW77" t="str">
            <v>Neant</v>
          </cell>
          <cell r="BX77" t="str">
            <v>Neant</v>
          </cell>
          <cell r="BZ77" t="str">
            <v>Neant</v>
          </cell>
          <cell r="CA77" t="str">
            <v>Neant</v>
          </cell>
          <cell r="CB77" t="str">
            <v>Neant</v>
          </cell>
          <cell r="CD77" t="str">
            <v>Neant</v>
          </cell>
          <cell r="CE77" t="str">
            <v>Neant</v>
          </cell>
          <cell r="CF77" t="str">
            <v>Neant</v>
          </cell>
          <cell r="CH77" t="str">
            <v>Neant</v>
          </cell>
          <cell r="CI77" t="str">
            <v>Neant</v>
          </cell>
          <cell r="CJ77" t="str">
            <v>Neant</v>
          </cell>
          <cell r="CL77" t="str">
            <v>Neant</v>
          </cell>
          <cell r="CM77" t="str">
            <v>Neant</v>
          </cell>
          <cell r="CN77" t="str">
            <v>Neant</v>
          </cell>
          <cell r="CP77" t="str">
            <v>Neant</v>
          </cell>
          <cell r="CQ77" t="str">
            <v>Neant</v>
          </cell>
          <cell r="CR77" t="str">
            <v>Neant</v>
          </cell>
          <cell r="CT77" t="str">
            <v>Neant</v>
          </cell>
          <cell r="CU77" t="str">
            <v>Neant</v>
          </cell>
          <cell r="CV77" t="str">
            <v>Neant</v>
          </cell>
          <cell r="CX77" t="str">
            <v>Neant</v>
          </cell>
          <cell r="CY77" t="str">
            <v>Neant</v>
          </cell>
          <cell r="CZ77" t="str">
            <v>Neant</v>
          </cell>
          <cell r="DB77" t="str">
            <v>Neant</v>
          </cell>
          <cell r="DC77" t="str">
            <v>Neant</v>
          </cell>
          <cell r="DD77" t="str">
            <v>Neant</v>
          </cell>
          <cell r="DF77" t="str">
            <v>Neant</v>
          </cell>
          <cell r="DG77" t="str">
            <v>Neant</v>
          </cell>
          <cell r="DH77" t="str">
            <v>Neant</v>
          </cell>
          <cell r="DJ77" t="str">
            <v>Neant</v>
          </cell>
          <cell r="DK77" t="str">
            <v>Neant</v>
          </cell>
          <cell r="DL77" t="str">
            <v>Neant</v>
          </cell>
          <cell r="DN77" t="str">
            <v>Neant</v>
          </cell>
          <cell r="DO77" t="str">
            <v>Neant</v>
          </cell>
          <cell r="DP77" t="str">
            <v>Neant</v>
          </cell>
          <cell r="DR77" t="str">
            <v>Neant</v>
          </cell>
          <cell r="DS77" t="str">
            <v>Neant</v>
          </cell>
          <cell r="DT77" t="str">
            <v>Neant</v>
          </cell>
          <cell r="DV77" t="str">
            <v>Neant</v>
          </cell>
          <cell r="DW77" t="str">
            <v>Neant</v>
          </cell>
          <cell r="DX77" t="str">
            <v>Neant</v>
          </cell>
          <cell r="DZ77" t="str">
            <v>Neant</v>
          </cell>
          <cell r="EA77" t="str">
            <v>Neant</v>
          </cell>
          <cell r="EB77" t="str">
            <v>Neant</v>
          </cell>
          <cell r="ED77" t="str">
            <v>Neant</v>
          </cell>
          <cell r="EE77" t="str">
            <v>Neant</v>
          </cell>
          <cell r="EF77" t="str">
            <v>Neant</v>
          </cell>
          <cell r="EH77" t="str">
            <v>Neant</v>
          </cell>
          <cell r="EI77" t="str">
            <v>Neant</v>
          </cell>
          <cell r="EJ77" t="str">
            <v>Neant</v>
          </cell>
          <cell r="EL77" t="str">
            <v>Neant</v>
          </cell>
          <cell r="EM77" t="str">
            <v>Neant</v>
          </cell>
          <cell r="EN77" t="str">
            <v>Neant</v>
          </cell>
          <cell r="EP77" t="str">
            <v>Neant</v>
          </cell>
          <cell r="EQ77" t="str">
            <v>Neant</v>
          </cell>
          <cell r="ER77" t="str">
            <v>Neant</v>
          </cell>
          <cell r="ET77" t="str">
            <v>Neant</v>
          </cell>
          <cell r="EU77" t="str">
            <v>Neant</v>
          </cell>
          <cell r="EV77" t="str">
            <v>Neant</v>
          </cell>
          <cell r="EX77" t="str">
            <v>Neant</v>
          </cell>
          <cell r="EY77" t="str">
            <v>Neant</v>
          </cell>
          <cell r="EZ77" t="str">
            <v>Neant</v>
          </cell>
          <cell r="FB77" t="str">
            <v>Neant</v>
          </cell>
          <cell r="FC77" t="str">
            <v>Neant</v>
          </cell>
          <cell r="FD77" t="str">
            <v>Neant</v>
          </cell>
          <cell r="FF77" t="str">
            <v>Neant</v>
          </cell>
          <cell r="FG77" t="str">
            <v>Neant</v>
          </cell>
          <cell r="FH77" t="str">
            <v>Neant</v>
          </cell>
          <cell r="FJ77">
            <v>18</v>
          </cell>
          <cell r="FK77">
            <v>9000</v>
          </cell>
          <cell r="FL77">
            <v>8156.25</v>
          </cell>
          <cell r="FN77">
            <v>16</v>
          </cell>
          <cell r="FO77">
            <v>8000</v>
          </cell>
          <cell r="FP77">
            <v>7250</v>
          </cell>
          <cell r="FR77" t="str">
            <v>Neant</v>
          </cell>
          <cell r="FS77" t="str">
            <v>Neant</v>
          </cell>
          <cell r="FT77" t="str">
            <v>Neant</v>
          </cell>
          <cell r="FV77" t="str">
            <v>Neant</v>
          </cell>
          <cell r="FW77" t="str">
            <v>Neant</v>
          </cell>
          <cell r="FX77" t="str">
            <v>Neant</v>
          </cell>
          <cell r="FZ77" t="str">
            <v>Neant</v>
          </cell>
          <cell r="GA77" t="str">
            <v>Neant</v>
          </cell>
          <cell r="GB77" t="str">
            <v>Neant</v>
          </cell>
          <cell r="GD77" t="str">
            <v>Neant</v>
          </cell>
          <cell r="GE77" t="str">
            <v>Neant</v>
          </cell>
          <cell r="GF77" t="str">
            <v>Neant</v>
          </cell>
          <cell r="GH77" t="str">
            <v>Neant</v>
          </cell>
          <cell r="GI77" t="str">
            <v>Neant</v>
          </cell>
          <cell r="GJ77" t="str">
            <v>Neant</v>
          </cell>
          <cell r="GL77" t="str">
            <v>Neant</v>
          </cell>
          <cell r="GM77" t="str">
            <v>Neant</v>
          </cell>
          <cell r="GN77" t="str">
            <v>Neant</v>
          </cell>
          <cell r="GP77" t="str">
            <v>Neant</v>
          </cell>
          <cell r="GQ77" t="str">
            <v>Neant</v>
          </cell>
          <cell r="GR77" t="str">
            <v>Neant</v>
          </cell>
          <cell r="GT77" t="str">
            <v>Neant</v>
          </cell>
          <cell r="GU77" t="str">
            <v>Neant</v>
          </cell>
          <cell r="GV77" t="str">
            <v>Neant</v>
          </cell>
          <cell r="GX77" t="str">
            <v>Neant</v>
          </cell>
          <cell r="GY77" t="str">
            <v>Neant</v>
          </cell>
          <cell r="GZ77" t="str">
            <v>Neant</v>
          </cell>
          <cell r="HB77" t="str">
            <v>Neant</v>
          </cell>
          <cell r="HC77" t="str">
            <v>Neant</v>
          </cell>
          <cell r="HD77" t="str">
            <v>Neant</v>
          </cell>
          <cell r="HF77" t="str">
            <v>Neant</v>
          </cell>
          <cell r="HG77" t="str">
            <v>Neant</v>
          </cell>
          <cell r="HH77" t="str">
            <v>Neant</v>
          </cell>
          <cell r="HJ77" t="str">
            <v>Neant</v>
          </cell>
          <cell r="HK77" t="str">
            <v>Neant</v>
          </cell>
          <cell r="HL77" t="str">
            <v>Neant</v>
          </cell>
          <cell r="HN77" t="str">
            <v>Neant</v>
          </cell>
          <cell r="HO77" t="str">
            <v>Neant</v>
          </cell>
          <cell r="HP77" t="str">
            <v>Neant</v>
          </cell>
          <cell r="HR77" t="str">
            <v>Neant</v>
          </cell>
          <cell r="HS77" t="str">
            <v>Neant</v>
          </cell>
          <cell r="HT77" t="str">
            <v>Neant</v>
          </cell>
          <cell r="HV77" t="str">
            <v>Neant</v>
          </cell>
          <cell r="HW77" t="str">
            <v>Neant</v>
          </cell>
          <cell r="HX77" t="str">
            <v>Neant</v>
          </cell>
          <cell r="HZ77" t="str">
            <v>Neant</v>
          </cell>
          <cell r="IA77" t="str">
            <v>Neant</v>
          </cell>
          <cell r="IB77" t="str">
            <v>Neant</v>
          </cell>
          <cell r="ID77" t="str">
            <v>Neant</v>
          </cell>
          <cell r="IE77" t="str">
            <v>Neant</v>
          </cell>
          <cell r="IF77" t="str">
            <v>Neant</v>
          </cell>
          <cell r="IH77" t="str">
            <v>Neant</v>
          </cell>
          <cell r="II77" t="str">
            <v>Neant</v>
          </cell>
          <cell r="IJ77" t="str">
            <v>Neant</v>
          </cell>
          <cell r="IL77" t="str">
            <v>Neant</v>
          </cell>
          <cell r="IM77" t="str">
            <v>Neant</v>
          </cell>
          <cell r="IN77" t="str">
            <v>Neant</v>
          </cell>
          <cell r="IP77" t="str">
            <v>Neant</v>
          </cell>
          <cell r="IQ77" t="str">
            <v>Neant</v>
          </cell>
          <cell r="IR77" t="str">
            <v>Neant</v>
          </cell>
          <cell r="IT77" t="str">
            <v>Neant</v>
          </cell>
          <cell r="IU77" t="str">
            <v>Neant</v>
          </cell>
          <cell r="IV77" t="str">
            <v>Neant</v>
          </cell>
        </row>
        <row r="78">
          <cell r="R78" t="str">
            <v>Neant</v>
          </cell>
          <cell r="S78" t="str">
            <v>Neant</v>
          </cell>
          <cell r="T78" t="str">
            <v>Neant</v>
          </cell>
          <cell r="V78" t="str">
            <v>Neant</v>
          </cell>
          <cell r="W78" t="str">
            <v>Neant</v>
          </cell>
          <cell r="X78" t="str">
            <v>Neant</v>
          </cell>
          <cell r="Z78" t="str">
            <v>Neant</v>
          </cell>
          <cell r="AA78" t="str">
            <v>Neant</v>
          </cell>
          <cell r="AB78" t="str">
            <v>Neant</v>
          </cell>
          <cell r="AD78" t="str">
            <v>Neant</v>
          </cell>
          <cell r="AE78" t="str">
            <v>Neant</v>
          </cell>
          <cell r="AF78" t="str">
            <v>Neant</v>
          </cell>
          <cell r="AH78" t="str">
            <v>Neant</v>
          </cell>
          <cell r="AI78" t="str">
            <v>Neant</v>
          </cell>
          <cell r="AJ78" t="str">
            <v>Neant</v>
          </cell>
          <cell r="AL78" t="str">
            <v>Neant</v>
          </cell>
          <cell r="AM78" t="str">
            <v>Neant</v>
          </cell>
          <cell r="AN78" t="str">
            <v>Neant</v>
          </cell>
          <cell r="AP78" t="str">
            <v>Neant</v>
          </cell>
          <cell r="AQ78" t="str">
            <v>Neant</v>
          </cell>
          <cell r="AR78" t="str">
            <v>Neant</v>
          </cell>
          <cell r="AT78" t="str">
            <v>Neant</v>
          </cell>
          <cell r="AU78" t="str">
            <v>Neant</v>
          </cell>
          <cell r="AV78" t="str">
            <v>Neant</v>
          </cell>
          <cell r="AX78" t="str">
            <v>Neant</v>
          </cell>
          <cell r="AY78" t="str">
            <v>Neant</v>
          </cell>
          <cell r="AZ78" t="str">
            <v>Neant</v>
          </cell>
          <cell r="BB78" t="str">
            <v>Neant</v>
          </cell>
          <cell r="BC78" t="str">
            <v>Neant</v>
          </cell>
          <cell r="BD78" t="str">
            <v>Neant</v>
          </cell>
          <cell r="BF78" t="str">
            <v>Neant</v>
          </cell>
          <cell r="BG78" t="str">
            <v>Neant</v>
          </cell>
          <cell r="BH78" t="str">
            <v>Neant</v>
          </cell>
          <cell r="BJ78" t="str">
            <v>Neant</v>
          </cell>
          <cell r="BK78" t="str">
            <v>Neant</v>
          </cell>
          <cell r="BL78" t="str">
            <v>Neant</v>
          </cell>
          <cell r="BN78" t="str">
            <v>Neant</v>
          </cell>
          <cell r="BO78" t="str">
            <v>Neant</v>
          </cell>
          <cell r="BP78" t="str">
            <v>Neant</v>
          </cell>
          <cell r="BR78" t="str">
            <v>Neant</v>
          </cell>
          <cell r="BS78" t="str">
            <v>Neant</v>
          </cell>
          <cell r="BT78" t="str">
            <v>Neant</v>
          </cell>
          <cell r="BV78" t="str">
            <v>Neant</v>
          </cell>
          <cell r="BW78" t="str">
            <v>Neant</v>
          </cell>
          <cell r="BX78" t="str">
            <v>Neant</v>
          </cell>
          <cell r="BZ78" t="str">
            <v>Neant</v>
          </cell>
          <cell r="CA78" t="str">
            <v>Neant</v>
          </cell>
          <cell r="CB78" t="str">
            <v>Neant</v>
          </cell>
          <cell r="CD78" t="str">
            <v>Neant</v>
          </cell>
          <cell r="CE78" t="str">
            <v>Neant</v>
          </cell>
          <cell r="CF78" t="str">
            <v>Neant</v>
          </cell>
          <cell r="CH78" t="str">
            <v>Neant</v>
          </cell>
          <cell r="CI78" t="str">
            <v>Neant</v>
          </cell>
          <cell r="CJ78" t="str">
            <v>Neant</v>
          </cell>
          <cell r="CL78" t="str">
            <v>Neant</v>
          </cell>
          <cell r="CM78" t="str">
            <v>Neant</v>
          </cell>
          <cell r="CN78" t="str">
            <v>Neant</v>
          </cell>
          <cell r="CP78" t="str">
            <v>Neant</v>
          </cell>
          <cell r="CQ78" t="str">
            <v>Neant</v>
          </cell>
          <cell r="CR78" t="str">
            <v>Neant</v>
          </cell>
          <cell r="CT78" t="str">
            <v>Neant</v>
          </cell>
          <cell r="CU78" t="str">
            <v>Neant</v>
          </cell>
          <cell r="CV78" t="str">
            <v>Neant</v>
          </cell>
          <cell r="CX78" t="str">
            <v>Neant</v>
          </cell>
          <cell r="CY78" t="str">
            <v>Neant</v>
          </cell>
          <cell r="CZ78" t="str">
            <v>Neant</v>
          </cell>
          <cell r="DB78" t="str">
            <v>Neant</v>
          </cell>
          <cell r="DC78" t="str">
            <v>Neant</v>
          </cell>
          <cell r="DD78" t="str">
            <v>Neant</v>
          </cell>
          <cell r="DF78" t="str">
            <v>Neant</v>
          </cell>
          <cell r="DG78" t="str">
            <v>Neant</v>
          </cell>
          <cell r="DH78" t="str">
            <v>Neant</v>
          </cell>
          <cell r="DJ78" t="str">
            <v>Neant</v>
          </cell>
          <cell r="DK78" t="str">
            <v>Neant</v>
          </cell>
          <cell r="DL78" t="str">
            <v>Neant</v>
          </cell>
          <cell r="DN78" t="str">
            <v>Neant</v>
          </cell>
          <cell r="DO78" t="str">
            <v>Neant</v>
          </cell>
          <cell r="DP78" t="str">
            <v>Neant</v>
          </cell>
          <cell r="DR78" t="str">
            <v>Neant</v>
          </cell>
          <cell r="DS78" t="str">
            <v>Neant</v>
          </cell>
          <cell r="DT78" t="str">
            <v>Neant</v>
          </cell>
          <cell r="DV78" t="str">
            <v>Neant</v>
          </cell>
          <cell r="DW78" t="str">
            <v>Neant</v>
          </cell>
          <cell r="DX78" t="str">
            <v>Neant</v>
          </cell>
          <cell r="DZ78" t="str">
            <v>Neant</v>
          </cell>
          <cell r="EA78" t="str">
            <v>Neant</v>
          </cell>
          <cell r="EB78" t="str">
            <v>Neant</v>
          </cell>
          <cell r="ED78" t="str">
            <v>Neant</v>
          </cell>
          <cell r="EE78" t="str">
            <v>Neant</v>
          </cell>
          <cell r="EF78" t="str">
            <v>Neant</v>
          </cell>
          <cell r="EH78" t="str">
            <v>Neant</v>
          </cell>
          <cell r="EI78" t="str">
            <v>Neant</v>
          </cell>
          <cell r="EJ78" t="str">
            <v>Neant</v>
          </cell>
          <cell r="EL78" t="str">
            <v>Neant</v>
          </cell>
          <cell r="EM78" t="str">
            <v>Neant</v>
          </cell>
          <cell r="EN78" t="str">
            <v>Neant</v>
          </cell>
          <cell r="EP78" t="str">
            <v>Neant</v>
          </cell>
          <cell r="EQ78" t="str">
            <v>Neant</v>
          </cell>
          <cell r="ER78" t="str">
            <v>Neant</v>
          </cell>
          <cell r="ET78" t="str">
            <v>Neant</v>
          </cell>
          <cell r="EU78" t="str">
            <v>Neant</v>
          </cell>
          <cell r="EV78" t="str">
            <v>Neant</v>
          </cell>
          <cell r="EX78" t="str">
            <v>Neant</v>
          </cell>
          <cell r="EY78" t="str">
            <v>Neant</v>
          </cell>
          <cell r="EZ78" t="str">
            <v>Neant</v>
          </cell>
          <cell r="FB78" t="str">
            <v>Neant</v>
          </cell>
          <cell r="FC78" t="str">
            <v>Neant</v>
          </cell>
          <cell r="FD78" t="str">
            <v>Neant</v>
          </cell>
          <cell r="FF78" t="str">
            <v>Neant</v>
          </cell>
          <cell r="FG78" t="str">
            <v>Neant</v>
          </cell>
          <cell r="FH78" t="str">
            <v>Neant</v>
          </cell>
          <cell r="FJ78">
            <v>14</v>
          </cell>
          <cell r="FK78">
            <v>7000</v>
          </cell>
          <cell r="FL78">
            <v>6343.75</v>
          </cell>
          <cell r="FN78" t="str">
            <v>Neant</v>
          </cell>
          <cell r="FO78" t="str">
            <v>Neant</v>
          </cell>
          <cell r="FP78" t="str">
            <v>Neant</v>
          </cell>
          <cell r="FR78" t="str">
            <v>Neant</v>
          </cell>
          <cell r="FS78" t="str">
            <v>Neant</v>
          </cell>
          <cell r="FT78" t="str">
            <v>Neant</v>
          </cell>
          <cell r="FV78" t="str">
            <v>Neant</v>
          </cell>
          <cell r="FW78" t="str">
            <v>Neant</v>
          </cell>
          <cell r="FX78" t="str">
            <v>Neant</v>
          </cell>
          <cell r="FZ78" t="str">
            <v>Neant</v>
          </cell>
          <cell r="GA78" t="str">
            <v>Neant</v>
          </cell>
          <cell r="GB78" t="str">
            <v>Neant</v>
          </cell>
          <cell r="GD78" t="str">
            <v>Neant</v>
          </cell>
          <cell r="GE78" t="str">
            <v>Neant</v>
          </cell>
          <cell r="GF78" t="str">
            <v>Neant</v>
          </cell>
          <cell r="GH78" t="str">
            <v>Neant</v>
          </cell>
          <cell r="GI78" t="str">
            <v>Neant</v>
          </cell>
          <cell r="GJ78" t="str">
            <v>Neant</v>
          </cell>
          <cell r="GL78" t="str">
            <v>Neant</v>
          </cell>
          <cell r="GM78" t="str">
            <v>Neant</v>
          </cell>
          <cell r="GN78" t="str">
            <v>Neant</v>
          </cell>
          <cell r="GP78" t="str">
            <v>Neant</v>
          </cell>
          <cell r="GQ78" t="str">
            <v>Neant</v>
          </cell>
          <cell r="GR78" t="str">
            <v>Neant</v>
          </cell>
          <cell r="GT78" t="str">
            <v>Neant</v>
          </cell>
          <cell r="GU78" t="str">
            <v>Neant</v>
          </cell>
          <cell r="GV78" t="str">
            <v>Neant</v>
          </cell>
          <cell r="GX78" t="str">
            <v>Neant</v>
          </cell>
          <cell r="GY78" t="str">
            <v>Neant</v>
          </cell>
          <cell r="GZ78" t="str">
            <v>Neant</v>
          </cell>
          <cell r="HB78" t="str">
            <v>Neant</v>
          </cell>
          <cell r="HC78" t="str">
            <v>Neant</v>
          </cell>
          <cell r="HD78" t="str">
            <v>Neant</v>
          </cell>
          <cell r="HF78" t="str">
            <v>Neant</v>
          </cell>
          <cell r="HG78" t="str">
            <v>Neant</v>
          </cell>
          <cell r="HH78" t="str">
            <v>Neant</v>
          </cell>
          <cell r="HJ78" t="str">
            <v>Neant</v>
          </cell>
          <cell r="HK78" t="str">
            <v>Neant</v>
          </cell>
          <cell r="HL78" t="str">
            <v>Neant</v>
          </cell>
          <cell r="HN78" t="str">
            <v>Neant</v>
          </cell>
          <cell r="HO78" t="str">
            <v>Neant</v>
          </cell>
          <cell r="HP78" t="str">
            <v>Neant</v>
          </cell>
          <cell r="HR78" t="str">
            <v>Neant</v>
          </cell>
          <cell r="HS78" t="str">
            <v>Neant</v>
          </cell>
          <cell r="HT78" t="str">
            <v>Neant</v>
          </cell>
          <cell r="HV78" t="str">
            <v>Neant</v>
          </cell>
          <cell r="HW78" t="str">
            <v>Neant</v>
          </cell>
          <cell r="HX78" t="str">
            <v>Neant</v>
          </cell>
          <cell r="HZ78" t="str">
            <v>Neant</v>
          </cell>
          <cell r="IA78" t="str">
            <v>Neant</v>
          </cell>
          <cell r="IB78" t="str">
            <v>Neant</v>
          </cell>
          <cell r="ID78" t="str">
            <v>Neant</v>
          </cell>
          <cell r="IE78" t="str">
            <v>Neant</v>
          </cell>
          <cell r="IF78" t="str">
            <v>Neant</v>
          </cell>
          <cell r="IH78" t="str">
            <v>Neant</v>
          </cell>
          <cell r="II78" t="str">
            <v>Neant</v>
          </cell>
          <cell r="IJ78" t="str">
            <v>Neant</v>
          </cell>
          <cell r="IL78" t="str">
            <v>Neant</v>
          </cell>
          <cell r="IM78" t="str">
            <v>Neant</v>
          </cell>
          <cell r="IN78" t="str">
            <v>Neant</v>
          </cell>
          <cell r="IP78" t="str">
            <v>Neant</v>
          </cell>
          <cell r="IQ78" t="str">
            <v>Neant</v>
          </cell>
          <cell r="IR78" t="str">
            <v>Neant</v>
          </cell>
          <cell r="IT78" t="str">
            <v>Neant</v>
          </cell>
          <cell r="IU78" t="str">
            <v>Neant</v>
          </cell>
          <cell r="IV78" t="str">
            <v>Neant</v>
          </cell>
        </row>
        <row r="79">
          <cell r="R79" t="str">
            <v>Neant</v>
          </cell>
          <cell r="S79" t="str">
            <v>Neant</v>
          </cell>
          <cell r="T79" t="str">
            <v>Neant</v>
          </cell>
          <cell r="V79" t="str">
            <v>Neant</v>
          </cell>
          <cell r="W79" t="str">
            <v>Neant</v>
          </cell>
          <cell r="X79" t="str">
            <v>Neant</v>
          </cell>
          <cell r="Z79" t="str">
            <v>Neant</v>
          </cell>
          <cell r="AA79" t="str">
            <v>Neant</v>
          </cell>
          <cell r="AB79" t="str">
            <v>Neant</v>
          </cell>
          <cell r="AD79" t="str">
            <v>Neant</v>
          </cell>
          <cell r="AE79" t="str">
            <v>Neant</v>
          </cell>
          <cell r="AF79" t="str">
            <v>Neant</v>
          </cell>
          <cell r="AH79" t="str">
            <v>Neant</v>
          </cell>
          <cell r="AI79" t="str">
            <v>Neant</v>
          </cell>
          <cell r="AJ79" t="str">
            <v>Neant</v>
          </cell>
          <cell r="AL79" t="str">
            <v>Neant</v>
          </cell>
          <cell r="AM79" t="str">
            <v>Neant</v>
          </cell>
          <cell r="AN79" t="str">
            <v>Neant</v>
          </cell>
          <cell r="AP79" t="str">
            <v>Neant</v>
          </cell>
          <cell r="AQ79" t="str">
            <v>Neant</v>
          </cell>
          <cell r="AR79" t="str">
            <v>Neant</v>
          </cell>
          <cell r="AT79" t="str">
            <v>Neant</v>
          </cell>
          <cell r="AU79" t="str">
            <v>Neant</v>
          </cell>
          <cell r="AV79" t="str">
            <v>Neant</v>
          </cell>
          <cell r="AX79" t="str">
            <v>Neant</v>
          </cell>
          <cell r="AY79" t="str">
            <v>Neant</v>
          </cell>
          <cell r="AZ79" t="str">
            <v>Neant</v>
          </cell>
          <cell r="BB79" t="str">
            <v>Neant</v>
          </cell>
          <cell r="BC79" t="str">
            <v>Neant</v>
          </cell>
          <cell r="BD79" t="str">
            <v>Neant</v>
          </cell>
          <cell r="BF79" t="str">
            <v>Neant</v>
          </cell>
          <cell r="BG79" t="str">
            <v>Neant</v>
          </cell>
          <cell r="BH79" t="str">
            <v>Neant</v>
          </cell>
          <cell r="BJ79" t="str">
            <v>Neant</v>
          </cell>
          <cell r="BK79" t="str">
            <v>Neant</v>
          </cell>
          <cell r="BL79" t="str">
            <v>Neant</v>
          </cell>
          <cell r="BN79" t="str">
            <v>Neant</v>
          </cell>
          <cell r="BO79" t="str">
            <v>Neant</v>
          </cell>
          <cell r="BP79" t="str">
            <v>Neant</v>
          </cell>
          <cell r="BR79" t="str">
            <v>Neant</v>
          </cell>
          <cell r="BS79" t="str">
            <v>Neant</v>
          </cell>
          <cell r="BT79" t="str">
            <v>Neant</v>
          </cell>
          <cell r="BV79" t="str">
            <v>Neant</v>
          </cell>
          <cell r="BW79" t="str">
            <v>Neant</v>
          </cell>
          <cell r="BX79" t="str">
            <v>Neant</v>
          </cell>
          <cell r="BZ79" t="str">
            <v>Neant</v>
          </cell>
          <cell r="CA79" t="str">
            <v>Neant</v>
          </cell>
          <cell r="CB79" t="str">
            <v>Neant</v>
          </cell>
          <cell r="CD79" t="str">
            <v>Neant</v>
          </cell>
          <cell r="CE79" t="str">
            <v>Neant</v>
          </cell>
          <cell r="CF79" t="str">
            <v>Neant</v>
          </cell>
          <cell r="CH79" t="str">
            <v>Neant</v>
          </cell>
          <cell r="CI79" t="str">
            <v>Neant</v>
          </cell>
          <cell r="CJ79" t="str">
            <v>Neant</v>
          </cell>
          <cell r="CL79" t="str">
            <v>Neant</v>
          </cell>
          <cell r="CM79" t="str">
            <v>Neant</v>
          </cell>
          <cell r="CN79" t="str">
            <v>Neant</v>
          </cell>
          <cell r="CP79" t="str">
            <v>Neant</v>
          </cell>
          <cell r="CQ79" t="str">
            <v>Neant</v>
          </cell>
          <cell r="CR79" t="str">
            <v>Neant</v>
          </cell>
          <cell r="CT79" t="str">
            <v>Neant</v>
          </cell>
          <cell r="CU79" t="str">
            <v>Neant</v>
          </cell>
          <cell r="CV79" t="str">
            <v>Neant</v>
          </cell>
          <cell r="CX79" t="str">
            <v>Neant</v>
          </cell>
          <cell r="CY79" t="str">
            <v>Neant</v>
          </cell>
          <cell r="CZ79" t="str">
            <v>Neant</v>
          </cell>
          <cell r="DB79" t="str">
            <v>Neant</v>
          </cell>
          <cell r="DC79" t="str">
            <v>Neant</v>
          </cell>
          <cell r="DD79" t="str">
            <v>Neant</v>
          </cell>
          <cell r="DF79" t="str">
            <v>Neant</v>
          </cell>
          <cell r="DG79" t="str">
            <v>Neant</v>
          </cell>
          <cell r="DH79" t="str">
            <v>Neant</v>
          </cell>
          <cell r="DJ79" t="str">
            <v>Neant</v>
          </cell>
          <cell r="DK79" t="str">
            <v>Neant</v>
          </cell>
          <cell r="DL79" t="str">
            <v>Neant</v>
          </cell>
          <cell r="DN79" t="str">
            <v>Neant</v>
          </cell>
          <cell r="DO79" t="str">
            <v>Neant</v>
          </cell>
          <cell r="DP79" t="str">
            <v>Neant</v>
          </cell>
          <cell r="DR79" t="str">
            <v>Neant</v>
          </cell>
          <cell r="DS79" t="str">
            <v>Neant</v>
          </cell>
          <cell r="DT79" t="str">
            <v>Neant</v>
          </cell>
          <cell r="DV79" t="str">
            <v>Neant</v>
          </cell>
          <cell r="DW79" t="str">
            <v>Neant</v>
          </cell>
          <cell r="DX79" t="str">
            <v>Neant</v>
          </cell>
          <cell r="DZ79" t="str">
            <v>Neant</v>
          </cell>
          <cell r="EA79" t="str">
            <v>Neant</v>
          </cell>
          <cell r="EB79" t="str">
            <v>Neant</v>
          </cell>
          <cell r="ED79" t="str">
            <v>Neant</v>
          </cell>
          <cell r="EE79" t="str">
            <v>Neant</v>
          </cell>
          <cell r="EF79" t="str">
            <v>Neant</v>
          </cell>
          <cell r="EH79" t="str">
            <v>Neant</v>
          </cell>
          <cell r="EI79" t="str">
            <v>Neant</v>
          </cell>
          <cell r="EJ79" t="str">
            <v>Neant</v>
          </cell>
          <cell r="EL79" t="str">
            <v>Neant</v>
          </cell>
          <cell r="EM79" t="str">
            <v>Neant</v>
          </cell>
          <cell r="EN79" t="str">
            <v>Neant</v>
          </cell>
          <cell r="EP79" t="str">
            <v>Neant</v>
          </cell>
          <cell r="EQ79" t="str">
            <v>Neant</v>
          </cell>
          <cell r="ER79" t="str">
            <v>Neant</v>
          </cell>
          <cell r="ET79" t="str">
            <v>Neant</v>
          </cell>
          <cell r="EU79" t="str">
            <v>Neant</v>
          </cell>
          <cell r="EV79" t="str">
            <v>Neant</v>
          </cell>
          <cell r="EX79" t="str">
            <v>Neant</v>
          </cell>
          <cell r="EY79" t="str">
            <v>Neant</v>
          </cell>
          <cell r="EZ79" t="str">
            <v>Neant</v>
          </cell>
          <cell r="FB79" t="str">
            <v>Neant</v>
          </cell>
          <cell r="FC79" t="str">
            <v>Neant</v>
          </cell>
          <cell r="FD79" t="str">
            <v>Neant</v>
          </cell>
          <cell r="FF79" t="str">
            <v>Neant</v>
          </cell>
          <cell r="FG79" t="str">
            <v>Neant</v>
          </cell>
          <cell r="FH79" t="str">
            <v>Neant</v>
          </cell>
          <cell r="FJ79">
            <v>24</v>
          </cell>
          <cell r="FK79">
            <v>13920</v>
          </cell>
          <cell r="FL79">
            <v>14775</v>
          </cell>
          <cell r="FN79">
            <v>24</v>
          </cell>
          <cell r="FO79">
            <v>13920</v>
          </cell>
          <cell r="FP79">
            <v>14775</v>
          </cell>
          <cell r="FR79">
            <v>10</v>
          </cell>
          <cell r="FS79">
            <v>5800</v>
          </cell>
          <cell r="FT79">
            <v>7056.25</v>
          </cell>
          <cell r="FV79">
            <v>10</v>
          </cell>
          <cell r="FW79">
            <v>5800</v>
          </cell>
          <cell r="FX79">
            <v>7056.25</v>
          </cell>
          <cell r="FZ79" t="str">
            <v>Neant</v>
          </cell>
          <cell r="GA79" t="str">
            <v>Neant</v>
          </cell>
          <cell r="GB79" t="str">
            <v>Neant</v>
          </cell>
          <cell r="GD79" t="str">
            <v>Neant</v>
          </cell>
          <cell r="GE79" t="str">
            <v>Neant</v>
          </cell>
          <cell r="GF79" t="str">
            <v>Neant</v>
          </cell>
          <cell r="GH79" t="str">
            <v>Neant</v>
          </cell>
          <cell r="GI79" t="str">
            <v>Neant</v>
          </cell>
          <cell r="GJ79" t="str">
            <v>Neant</v>
          </cell>
          <cell r="GL79" t="str">
            <v>Neant</v>
          </cell>
          <cell r="GM79" t="str">
            <v>Neant</v>
          </cell>
          <cell r="GN79" t="str">
            <v>Neant</v>
          </cell>
          <cell r="GP79" t="str">
            <v>Neant</v>
          </cell>
          <cell r="GQ79" t="str">
            <v>Neant</v>
          </cell>
          <cell r="GR79" t="str">
            <v>Neant</v>
          </cell>
          <cell r="GT79" t="str">
            <v>Neant</v>
          </cell>
          <cell r="GU79" t="str">
            <v>Neant</v>
          </cell>
          <cell r="GV79" t="str">
            <v>Neant</v>
          </cell>
          <cell r="GX79" t="str">
            <v>Neant</v>
          </cell>
          <cell r="GY79" t="str">
            <v>Neant</v>
          </cell>
          <cell r="GZ79" t="str">
            <v>Neant</v>
          </cell>
          <cell r="HB79" t="str">
            <v>Neant</v>
          </cell>
          <cell r="HC79" t="str">
            <v>Neant</v>
          </cell>
          <cell r="HD79" t="str">
            <v>Neant</v>
          </cell>
          <cell r="HF79" t="str">
            <v>Neant</v>
          </cell>
          <cell r="HG79" t="str">
            <v>Neant</v>
          </cell>
          <cell r="HH79" t="str">
            <v>Neant</v>
          </cell>
          <cell r="HJ79" t="str">
            <v>Neant</v>
          </cell>
          <cell r="HK79" t="str">
            <v>Neant</v>
          </cell>
          <cell r="HL79" t="str">
            <v>Neant</v>
          </cell>
          <cell r="HN79" t="str">
            <v>Neant</v>
          </cell>
          <cell r="HO79" t="str">
            <v>Neant</v>
          </cell>
          <cell r="HP79" t="str">
            <v>Neant</v>
          </cell>
          <cell r="HR79" t="str">
            <v>Neant</v>
          </cell>
          <cell r="HS79" t="str">
            <v>Neant</v>
          </cell>
          <cell r="HT79" t="str">
            <v>Neant</v>
          </cell>
          <cell r="HV79" t="str">
            <v>Neant</v>
          </cell>
          <cell r="HW79" t="str">
            <v>Neant</v>
          </cell>
          <cell r="HX79" t="str">
            <v>Neant</v>
          </cell>
          <cell r="HZ79" t="str">
            <v>Neant</v>
          </cell>
          <cell r="IA79" t="str">
            <v>Neant</v>
          </cell>
          <cell r="IB79" t="str">
            <v>Neant</v>
          </cell>
          <cell r="ID79" t="str">
            <v>Neant</v>
          </cell>
          <cell r="IE79" t="str">
            <v>Neant</v>
          </cell>
          <cell r="IF79" t="str">
            <v>Neant</v>
          </cell>
          <cell r="IH79" t="str">
            <v>Neant</v>
          </cell>
          <cell r="II79" t="str">
            <v>Neant</v>
          </cell>
          <cell r="IJ79" t="str">
            <v>Neant</v>
          </cell>
          <cell r="IL79" t="str">
            <v>Neant</v>
          </cell>
          <cell r="IM79" t="str">
            <v>Neant</v>
          </cell>
          <cell r="IN79" t="str">
            <v>Neant</v>
          </cell>
          <cell r="IP79" t="str">
            <v>Neant</v>
          </cell>
          <cell r="IQ79" t="str">
            <v>Neant</v>
          </cell>
          <cell r="IR79" t="str">
            <v>Neant</v>
          </cell>
          <cell r="IT79" t="str">
            <v>Neant</v>
          </cell>
          <cell r="IU79" t="str">
            <v>Neant</v>
          </cell>
          <cell r="IV79" t="str">
            <v>Neant</v>
          </cell>
        </row>
        <row r="80">
          <cell r="R80" t="str">
            <v>Neant</v>
          </cell>
          <cell r="S80" t="str">
            <v>Neant</v>
          </cell>
          <cell r="T80" t="str">
            <v>Neant</v>
          </cell>
          <cell r="V80" t="str">
            <v>Neant</v>
          </cell>
          <cell r="W80" t="str">
            <v>Neant</v>
          </cell>
          <cell r="X80" t="str">
            <v>Neant</v>
          </cell>
          <cell r="Z80" t="str">
            <v>Neant</v>
          </cell>
          <cell r="AA80" t="str">
            <v>Neant</v>
          </cell>
          <cell r="AB80" t="str">
            <v>Neant</v>
          </cell>
          <cell r="AD80" t="str">
            <v>Neant</v>
          </cell>
          <cell r="AE80" t="str">
            <v>Neant</v>
          </cell>
          <cell r="AF80" t="str">
            <v>Neant</v>
          </cell>
          <cell r="AH80" t="str">
            <v>Neant</v>
          </cell>
          <cell r="AI80" t="str">
            <v>Neant</v>
          </cell>
          <cell r="AJ80" t="str">
            <v>Neant</v>
          </cell>
          <cell r="AL80" t="str">
            <v>Neant</v>
          </cell>
          <cell r="AM80" t="str">
            <v>Neant</v>
          </cell>
          <cell r="AN80" t="str">
            <v>Neant</v>
          </cell>
          <cell r="AP80" t="str">
            <v>Neant</v>
          </cell>
          <cell r="AQ80" t="str">
            <v>Neant</v>
          </cell>
          <cell r="AR80" t="str">
            <v>Neant</v>
          </cell>
          <cell r="AT80" t="str">
            <v>Neant</v>
          </cell>
          <cell r="AU80" t="str">
            <v>Neant</v>
          </cell>
          <cell r="AV80" t="str">
            <v>Neant</v>
          </cell>
          <cell r="AX80" t="str">
            <v>Neant</v>
          </cell>
          <cell r="AY80" t="str">
            <v>Neant</v>
          </cell>
          <cell r="AZ80" t="str">
            <v>Neant</v>
          </cell>
          <cell r="BB80" t="str">
            <v>Neant</v>
          </cell>
          <cell r="BC80" t="str">
            <v>Neant</v>
          </cell>
          <cell r="BD80" t="str">
            <v>Neant</v>
          </cell>
          <cell r="BF80" t="str">
            <v>Neant</v>
          </cell>
          <cell r="BG80" t="str">
            <v>Neant</v>
          </cell>
          <cell r="BH80" t="str">
            <v>Neant</v>
          </cell>
          <cell r="BJ80" t="str">
            <v>Neant</v>
          </cell>
          <cell r="BK80" t="str">
            <v>Neant</v>
          </cell>
          <cell r="BL80" t="str">
            <v>Neant</v>
          </cell>
          <cell r="BN80" t="str">
            <v>Neant</v>
          </cell>
          <cell r="BO80" t="str">
            <v>Neant</v>
          </cell>
          <cell r="BP80" t="str">
            <v>Neant</v>
          </cell>
          <cell r="BR80" t="str">
            <v>Neant</v>
          </cell>
          <cell r="BS80" t="str">
            <v>Neant</v>
          </cell>
          <cell r="BT80" t="str">
            <v>Neant</v>
          </cell>
          <cell r="BV80" t="str">
            <v>Neant</v>
          </cell>
          <cell r="BW80" t="str">
            <v>Neant</v>
          </cell>
          <cell r="BX80" t="str">
            <v>Neant</v>
          </cell>
          <cell r="BZ80" t="str">
            <v>Neant</v>
          </cell>
          <cell r="CA80" t="str">
            <v>Neant</v>
          </cell>
          <cell r="CB80" t="str">
            <v>Neant</v>
          </cell>
          <cell r="CD80" t="str">
            <v>Neant</v>
          </cell>
          <cell r="CE80" t="str">
            <v>Neant</v>
          </cell>
          <cell r="CF80" t="str">
            <v>Neant</v>
          </cell>
          <cell r="CH80" t="str">
            <v>Neant</v>
          </cell>
          <cell r="CI80" t="str">
            <v>Neant</v>
          </cell>
          <cell r="CJ80" t="str">
            <v>Neant</v>
          </cell>
          <cell r="CL80" t="str">
            <v>Neant</v>
          </cell>
          <cell r="CM80" t="str">
            <v>Neant</v>
          </cell>
          <cell r="CN80" t="str">
            <v>Neant</v>
          </cell>
          <cell r="CP80" t="str">
            <v>Neant</v>
          </cell>
          <cell r="CQ80" t="str">
            <v>Neant</v>
          </cell>
          <cell r="CR80" t="str">
            <v>Neant</v>
          </cell>
          <cell r="CT80" t="str">
            <v>Neant</v>
          </cell>
          <cell r="CU80" t="str">
            <v>Neant</v>
          </cell>
          <cell r="CV80" t="str">
            <v>Neant</v>
          </cell>
          <cell r="CX80" t="str">
            <v>Neant</v>
          </cell>
          <cell r="CY80" t="str">
            <v>Neant</v>
          </cell>
          <cell r="CZ80" t="str">
            <v>Neant</v>
          </cell>
          <cell r="DB80" t="str">
            <v>Neant</v>
          </cell>
          <cell r="DC80" t="str">
            <v>Neant</v>
          </cell>
          <cell r="DD80" t="str">
            <v>Neant</v>
          </cell>
          <cell r="DF80" t="str">
            <v>Neant</v>
          </cell>
          <cell r="DG80" t="str">
            <v>Neant</v>
          </cell>
          <cell r="DH80" t="str">
            <v>Neant</v>
          </cell>
          <cell r="DJ80" t="str">
            <v>Neant</v>
          </cell>
          <cell r="DK80" t="str">
            <v>Neant</v>
          </cell>
          <cell r="DL80" t="str">
            <v>Neant</v>
          </cell>
          <cell r="DN80" t="str">
            <v>Neant</v>
          </cell>
          <cell r="DO80" t="str">
            <v>Neant</v>
          </cell>
          <cell r="DP80" t="str">
            <v>Neant</v>
          </cell>
          <cell r="DR80" t="str">
            <v>Neant</v>
          </cell>
          <cell r="DS80" t="str">
            <v>Neant</v>
          </cell>
          <cell r="DT80" t="str">
            <v>Neant</v>
          </cell>
          <cell r="DV80" t="str">
            <v>Neant</v>
          </cell>
          <cell r="DW80" t="str">
            <v>Neant</v>
          </cell>
          <cell r="DX80" t="str">
            <v>Neant</v>
          </cell>
          <cell r="DZ80" t="str">
            <v>Neant</v>
          </cell>
          <cell r="EA80" t="str">
            <v>Neant</v>
          </cell>
          <cell r="EB80" t="str">
            <v>Neant</v>
          </cell>
          <cell r="ED80" t="str">
            <v>Neant</v>
          </cell>
          <cell r="EE80" t="str">
            <v>Neant</v>
          </cell>
          <cell r="EF80" t="str">
            <v>Neant</v>
          </cell>
          <cell r="EH80" t="str">
            <v>Neant</v>
          </cell>
          <cell r="EI80" t="str">
            <v>Neant</v>
          </cell>
          <cell r="EJ80" t="str">
            <v>Neant</v>
          </cell>
          <cell r="EL80" t="str">
            <v>Neant</v>
          </cell>
          <cell r="EM80" t="str">
            <v>Neant</v>
          </cell>
          <cell r="EN80" t="str">
            <v>Neant</v>
          </cell>
          <cell r="EP80" t="str">
            <v>Neant</v>
          </cell>
          <cell r="EQ80" t="str">
            <v>Neant</v>
          </cell>
          <cell r="ER80" t="str">
            <v>Neant</v>
          </cell>
          <cell r="ET80" t="str">
            <v>Neant</v>
          </cell>
          <cell r="EU80" t="str">
            <v>Neant</v>
          </cell>
          <cell r="EV80" t="str">
            <v>Neant</v>
          </cell>
          <cell r="EX80" t="str">
            <v>Neant</v>
          </cell>
          <cell r="EY80" t="str">
            <v>Neant</v>
          </cell>
          <cell r="EZ80" t="str">
            <v>Neant</v>
          </cell>
          <cell r="FB80" t="str">
            <v>Neant</v>
          </cell>
          <cell r="FC80" t="str">
            <v>Neant</v>
          </cell>
          <cell r="FD80" t="str">
            <v>Neant</v>
          </cell>
          <cell r="FF80" t="str">
            <v>Neant</v>
          </cell>
          <cell r="FG80" t="str">
            <v>Neant</v>
          </cell>
          <cell r="FH80" t="str">
            <v>Neant</v>
          </cell>
          <cell r="FJ80" t="str">
            <v>Neant</v>
          </cell>
          <cell r="FK80" t="str">
            <v>Neant</v>
          </cell>
          <cell r="FL80" t="str">
            <v>Neant</v>
          </cell>
          <cell r="FN80" t="str">
            <v>Neant</v>
          </cell>
          <cell r="FO80" t="str">
            <v>Neant</v>
          </cell>
          <cell r="FP80" t="str">
            <v>Neant</v>
          </cell>
          <cell r="FR80" t="str">
            <v>Neant</v>
          </cell>
          <cell r="FS80" t="str">
            <v>Neant</v>
          </cell>
          <cell r="FT80" t="str">
            <v>Neant</v>
          </cell>
          <cell r="FV80" t="str">
            <v>Neant</v>
          </cell>
          <cell r="FW80" t="str">
            <v>Neant</v>
          </cell>
          <cell r="FX80" t="str">
            <v>Neant</v>
          </cell>
          <cell r="FZ80">
            <v>10</v>
          </cell>
          <cell r="GA80">
            <v>5000</v>
          </cell>
          <cell r="GB80">
            <v>4831.25</v>
          </cell>
          <cell r="GD80">
            <v>19</v>
          </cell>
          <cell r="GE80">
            <v>9500</v>
          </cell>
          <cell r="GF80">
            <v>9134.3799999999992</v>
          </cell>
          <cell r="GH80" t="str">
            <v>Neant</v>
          </cell>
          <cell r="GI80" t="str">
            <v>Neant</v>
          </cell>
          <cell r="GJ80" t="str">
            <v>Neant</v>
          </cell>
          <cell r="GL80" t="str">
            <v>Neant</v>
          </cell>
          <cell r="GM80" t="str">
            <v>Neant</v>
          </cell>
          <cell r="GN80" t="str">
            <v>Neant</v>
          </cell>
          <cell r="GP80" t="str">
            <v>Neant</v>
          </cell>
          <cell r="GQ80" t="str">
            <v>Neant</v>
          </cell>
          <cell r="GR80" t="str">
            <v>Neant</v>
          </cell>
          <cell r="GT80" t="str">
            <v>Neant</v>
          </cell>
          <cell r="GU80" t="str">
            <v>Neant</v>
          </cell>
          <cell r="GV80" t="str">
            <v>Neant</v>
          </cell>
          <cell r="GX80" t="str">
            <v>Neant</v>
          </cell>
          <cell r="GY80" t="str">
            <v>Neant</v>
          </cell>
          <cell r="GZ80" t="str">
            <v>Neant</v>
          </cell>
          <cell r="HB80" t="str">
            <v>Neant</v>
          </cell>
          <cell r="HC80" t="str">
            <v>Neant</v>
          </cell>
          <cell r="HD80" t="str">
            <v>Neant</v>
          </cell>
          <cell r="HF80" t="str">
            <v>Neant</v>
          </cell>
          <cell r="HG80" t="str">
            <v>Neant</v>
          </cell>
          <cell r="HH80" t="str">
            <v>Neant</v>
          </cell>
          <cell r="HJ80" t="str">
            <v>Neant</v>
          </cell>
          <cell r="HK80" t="str">
            <v>Neant</v>
          </cell>
          <cell r="HL80" t="str">
            <v>Neant</v>
          </cell>
          <cell r="HN80" t="str">
            <v>Neant</v>
          </cell>
          <cell r="HO80" t="str">
            <v>Neant</v>
          </cell>
          <cell r="HP80" t="str">
            <v>Neant</v>
          </cell>
          <cell r="HR80" t="str">
            <v>Neant</v>
          </cell>
          <cell r="HS80" t="str">
            <v>Neant</v>
          </cell>
          <cell r="HT80" t="str">
            <v>Neant</v>
          </cell>
          <cell r="HV80" t="str">
            <v>Neant</v>
          </cell>
          <cell r="HW80" t="str">
            <v>Neant</v>
          </cell>
          <cell r="HX80" t="str">
            <v>Neant</v>
          </cell>
          <cell r="HZ80" t="str">
            <v>Neant</v>
          </cell>
          <cell r="IA80" t="str">
            <v>Neant</v>
          </cell>
          <cell r="IB80" t="str">
            <v>Neant</v>
          </cell>
          <cell r="ID80" t="str">
            <v>Neant</v>
          </cell>
          <cell r="IE80" t="str">
            <v>Neant</v>
          </cell>
          <cell r="IF80" t="str">
            <v>Neant</v>
          </cell>
          <cell r="IH80" t="str">
            <v>Neant</v>
          </cell>
          <cell r="II80" t="str">
            <v>Neant</v>
          </cell>
          <cell r="IJ80" t="str">
            <v>Neant</v>
          </cell>
          <cell r="IL80" t="str">
            <v>Neant</v>
          </cell>
          <cell r="IM80" t="str">
            <v>Neant</v>
          </cell>
          <cell r="IN80" t="str">
            <v>Neant</v>
          </cell>
          <cell r="IP80" t="str">
            <v>Neant</v>
          </cell>
          <cell r="IQ80" t="str">
            <v>Neant</v>
          </cell>
          <cell r="IR80" t="str">
            <v>Neant</v>
          </cell>
          <cell r="IT80" t="str">
            <v>Neant</v>
          </cell>
          <cell r="IU80" t="str">
            <v>Neant</v>
          </cell>
          <cell r="IV80" t="str">
            <v>Neant</v>
          </cell>
        </row>
        <row r="81">
          <cell r="R81" t="str">
            <v>Neant</v>
          </cell>
          <cell r="S81" t="str">
            <v>Neant</v>
          </cell>
          <cell r="T81" t="str">
            <v>Neant</v>
          </cell>
          <cell r="V81" t="str">
            <v>Neant</v>
          </cell>
          <cell r="W81" t="str">
            <v>Neant</v>
          </cell>
          <cell r="X81" t="str">
            <v>Neant</v>
          </cell>
          <cell r="Z81" t="str">
            <v>Neant</v>
          </cell>
          <cell r="AA81" t="str">
            <v>Neant</v>
          </cell>
          <cell r="AB81" t="str">
            <v>Neant</v>
          </cell>
          <cell r="AD81" t="str">
            <v>Neant</v>
          </cell>
          <cell r="AE81" t="str">
            <v>Neant</v>
          </cell>
          <cell r="AF81" t="str">
            <v>Neant</v>
          </cell>
          <cell r="AH81" t="str">
            <v>Neant</v>
          </cell>
          <cell r="AI81" t="str">
            <v>Neant</v>
          </cell>
          <cell r="AJ81" t="str">
            <v>Neant</v>
          </cell>
          <cell r="AL81" t="str">
            <v>Neant</v>
          </cell>
          <cell r="AM81" t="str">
            <v>Neant</v>
          </cell>
          <cell r="AN81" t="str">
            <v>Neant</v>
          </cell>
          <cell r="AP81" t="str">
            <v>Neant</v>
          </cell>
          <cell r="AQ81" t="str">
            <v>Neant</v>
          </cell>
          <cell r="AR81" t="str">
            <v>Neant</v>
          </cell>
          <cell r="AT81" t="str">
            <v>Neant</v>
          </cell>
          <cell r="AU81" t="str">
            <v>Neant</v>
          </cell>
          <cell r="AV81" t="str">
            <v>Neant</v>
          </cell>
          <cell r="AX81" t="str">
            <v>Neant</v>
          </cell>
          <cell r="AY81" t="str">
            <v>Neant</v>
          </cell>
          <cell r="AZ81" t="str">
            <v>Neant</v>
          </cell>
          <cell r="BB81" t="str">
            <v>Neant</v>
          </cell>
          <cell r="BC81" t="str">
            <v>Neant</v>
          </cell>
          <cell r="BD81" t="str">
            <v>Neant</v>
          </cell>
          <cell r="BF81" t="str">
            <v>Neant</v>
          </cell>
          <cell r="BG81" t="str">
            <v>Neant</v>
          </cell>
          <cell r="BH81" t="str">
            <v>Neant</v>
          </cell>
          <cell r="BJ81" t="str">
            <v>Neant</v>
          </cell>
          <cell r="BK81" t="str">
            <v>Neant</v>
          </cell>
          <cell r="BL81" t="str">
            <v>Neant</v>
          </cell>
          <cell r="BN81" t="str">
            <v>Neant</v>
          </cell>
          <cell r="BO81" t="str">
            <v>Neant</v>
          </cell>
          <cell r="BP81" t="str">
            <v>Neant</v>
          </cell>
          <cell r="BR81" t="str">
            <v>Neant</v>
          </cell>
          <cell r="BS81" t="str">
            <v>Neant</v>
          </cell>
          <cell r="BT81" t="str">
            <v>Neant</v>
          </cell>
          <cell r="BV81" t="str">
            <v>Neant</v>
          </cell>
          <cell r="BW81" t="str">
            <v>Neant</v>
          </cell>
          <cell r="BX81" t="str">
            <v>Neant</v>
          </cell>
          <cell r="BZ81" t="str">
            <v>Neant</v>
          </cell>
          <cell r="CA81" t="str">
            <v>Neant</v>
          </cell>
          <cell r="CB81" t="str">
            <v>Neant</v>
          </cell>
          <cell r="CD81" t="str">
            <v>Neant</v>
          </cell>
          <cell r="CE81" t="str">
            <v>Neant</v>
          </cell>
          <cell r="CF81" t="str">
            <v>Neant</v>
          </cell>
          <cell r="CH81" t="str">
            <v>Neant</v>
          </cell>
          <cell r="CI81" t="str">
            <v>Neant</v>
          </cell>
          <cell r="CJ81" t="str">
            <v>Neant</v>
          </cell>
          <cell r="CL81" t="str">
            <v>Neant</v>
          </cell>
          <cell r="CM81" t="str">
            <v>Neant</v>
          </cell>
          <cell r="CN81" t="str">
            <v>Neant</v>
          </cell>
          <cell r="CP81" t="str">
            <v>Neant</v>
          </cell>
          <cell r="CQ81" t="str">
            <v>Neant</v>
          </cell>
          <cell r="CR81" t="str">
            <v>Neant</v>
          </cell>
          <cell r="CT81" t="str">
            <v>Neant</v>
          </cell>
          <cell r="CU81" t="str">
            <v>Neant</v>
          </cell>
          <cell r="CV81" t="str">
            <v>Neant</v>
          </cell>
          <cell r="CX81" t="str">
            <v>Neant</v>
          </cell>
          <cell r="CY81" t="str">
            <v>Neant</v>
          </cell>
          <cell r="CZ81" t="str">
            <v>Neant</v>
          </cell>
          <cell r="DB81" t="str">
            <v>Neant</v>
          </cell>
          <cell r="DC81" t="str">
            <v>Neant</v>
          </cell>
          <cell r="DD81" t="str">
            <v>Neant</v>
          </cell>
          <cell r="DF81" t="str">
            <v>Neant</v>
          </cell>
          <cell r="DG81" t="str">
            <v>Neant</v>
          </cell>
          <cell r="DH81" t="str">
            <v>Neant</v>
          </cell>
          <cell r="DJ81" t="str">
            <v>Neant</v>
          </cell>
          <cell r="DK81" t="str">
            <v>Neant</v>
          </cell>
          <cell r="DL81" t="str">
            <v>Neant</v>
          </cell>
          <cell r="DN81" t="str">
            <v>Neant</v>
          </cell>
          <cell r="DO81" t="str">
            <v>Neant</v>
          </cell>
          <cell r="DP81" t="str">
            <v>Neant</v>
          </cell>
          <cell r="DR81" t="str">
            <v>Neant</v>
          </cell>
          <cell r="DS81" t="str">
            <v>Neant</v>
          </cell>
          <cell r="DT81" t="str">
            <v>Neant</v>
          </cell>
          <cell r="DV81" t="str">
            <v>Neant</v>
          </cell>
          <cell r="DW81" t="str">
            <v>Neant</v>
          </cell>
          <cell r="DX81" t="str">
            <v>Neant</v>
          </cell>
          <cell r="DZ81" t="str">
            <v>Neant</v>
          </cell>
          <cell r="EA81" t="str">
            <v>Neant</v>
          </cell>
          <cell r="EB81" t="str">
            <v>Neant</v>
          </cell>
          <cell r="ED81" t="str">
            <v>Neant</v>
          </cell>
          <cell r="EE81" t="str">
            <v>Neant</v>
          </cell>
          <cell r="EF81" t="str">
            <v>Neant</v>
          </cell>
          <cell r="EH81" t="str">
            <v>Neant</v>
          </cell>
          <cell r="EI81" t="str">
            <v>Neant</v>
          </cell>
          <cell r="EJ81" t="str">
            <v>Neant</v>
          </cell>
          <cell r="EL81" t="str">
            <v>Neant</v>
          </cell>
          <cell r="EM81" t="str">
            <v>Neant</v>
          </cell>
          <cell r="EN81" t="str">
            <v>Neant</v>
          </cell>
          <cell r="EP81" t="str">
            <v>Neant</v>
          </cell>
          <cell r="EQ81" t="str">
            <v>Neant</v>
          </cell>
          <cell r="ER81" t="str">
            <v>Neant</v>
          </cell>
          <cell r="ET81" t="str">
            <v>Neant</v>
          </cell>
          <cell r="EU81" t="str">
            <v>Neant</v>
          </cell>
          <cell r="EV81" t="str">
            <v>Neant</v>
          </cell>
          <cell r="EX81" t="str">
            <v>Neant</v>
          </cell>
          <cell r="EY81" t="str">
            <v>Neant</v>
          </cell>
          <cell r="EZ81" t="str">
            <v>Neant</v>
          </cell>
          <cell r="FB81" t="str">
            <v>Neant</v>
          </cell>
          <cell r="FC81" t="str">
            <v>Neant</v>
          </cell>
          <cell r="FD81" t="str">
            <v>Neant</v>
          </cell>
          <cell r="FF81" t="str">
            <v>Neant</v>
          </cell>
          <cell r="FG81" t="str">
            <v>Neant</v>
          </cell>
          <cell r="FH81" t="str">
            <v>Neant</v>
          </cell>
          <cell r="FJ81" t="str">
            <v>Neant</v>
          </cell>
          <cell r="FK81" t="str">
            <v>Neant</v>
          </cell>
          <cell r="FL81" t="str">
            <v>Neant</v>
          </cell>
          <cell r="FN81" t="str">
            <v>Neant</v>
          </cell>
          <cell r="FO81" t="str">
            <v>Neant</v>
          </cell>
          <cell r="FP81" t="str">
            <v>Neant</v>
          </cell>
          <cell r="FR81" t="str">
            <v>Neant</v>
          </cell>
          <cell r="FS81" t="str">
            <v>Neant</v>
          </cell>
          <cell r="FT81" t="str">
            <v>Neant</v>
          </cell>
          <cell r="FV81" t="str">
            <v>Neant</v>
          </cell>
          <cell r="FW81" t="str">
            <v>Neant</v>
          </cell>
          <cell r="FX81" t="str">
            <v>Neant</v>
          </cell>
          <cell r="FZ81">
            <v>19.5</v>
          </cell>
          <cell r="GA81">
            <v>9750</v>
          </cell>
          <cell r="GB81">
            <v>9420.94</v>
          </cell>
          <cell r="GD81">
            <v>16</v>
          </cell>
          <cell r="GE81">
            <v>8000</v>
          </cell>
          <cell r="GF81">
            <v>7700</v>
          </cell>
          <cell r="GH81" t="str">
            <v>Neant</v>
          </cell>
          <cell r="GI81" t="str">
            <v>Neant</v>
          </cell>
          <cell r="GJ81" t="str">
            <v>Neant</v>
          </cell>
          <cell r="GL81" t="str">
            <v>Neant</v>
          </cell>
          <cell r="GM81" t="str">
            <v>Neant</v>
          </cell>
          <cell r="GN81" t="str">
            <v>Neant</v>
          </cell>
          <cell r="GP81" t="str">
            <v>Neant</v>
          </cell>
          <cell r="GQ81" t="str">
            <v>Neant</v>
          </cell>
          <cell r="GR81" t="str">
            <v>Neant</v>
          </cell>
          <cell r="GT81" t="str">
            <v>Neant</v>
          </cell>
          <cell r="GU81" t="str">
            <v>Neant</v>
          </cell>
          <cell r="GV81" t="str">
            <v>Neant</v>
          </cell>
          <cell r="GX81" t="str">
            <v>Neant</v>
          </cell>
          <cell r="GY81" t="str">
            <v>Neant</v>
          </cell>
          <cell r="GZ81" t="str">
            <v>Neant</v>
          </cell>
          <cell r="HB81" t="str">
            <v>Neant</v>
          </cell>
          <cell r="HC81" t="str">
            <v>Neant</v>
          </cell>
          <cell r="HD81" t="str">
            <v>Neant</v>
          </cell>
          <cell r="HF81" t="str">
            <v>Neant</v>
          </cell>
          <cell r="HG81" t="str">
            <v>Neant</v>
          </cell>
          <cell r="HH81" t="str">
            <v>Neant</v>
          </cell>
          <cell r="HJ81" t="str">
            <v>Neant</v>
          </cell>
          <cell r="HK81" t="str">
            <v>Neant</v>
          </cell>
          <cell r="HL81" t="str">
            <v>Neant</v>
          </cell>
          <cell r="HN81" t="str">
            <v>Neant</v>
          </cell>
          <cell r="HO81" t="str">
            <v>Neant</v>
          </cell>
          <cell r="HP81" t="str">
            <v>Neant</v>
          </cell>
          <cell r="HR81" t="str">
            <v>Neant</v>
          </cell>
          <cell r="HS81" t="str">
            <v>Neant</v>
          </cell>
          <cell r="HT81" t="str">
            <v>Neant</v>
          </cell>
          <cell r="HV81" t="str">
            <v>Neant</v>
          </cell>
          <cell r="HW81" t="str">
            <v>Neant</v>
          </cell>
          <cell r="HX81" t="str">
            <v>Neant</v>
          </cell>
          <cell r="HZ81" t="str">
            <v>Neant</v>
          </cell>
          <cell r="IA81" t="str">
            <v>Neant</v>
          </cell>
          <cell r="IB81" t="str">
            <v>Neant</v>
          </cell>
          <cell r="ID81" t="str">
            <v>Neant</v>
          </cell>
          <cell r="IE81" t="str">
            <v>Neant</v>
          </cell>
          <cell r="IF81" t="str">
            <v>Neant</v>
          </cell>
          <cell r="IH81" t="str">
            <v>Neant</v>
          </cell>
          <cell r="II81" t="str">
            <v>Neant</v>
          </cell>
          <cell r="IJ81" t="str">
            <v>Neant</v>
          </cell>
          <cell r="IL81" t="str">
            <v>Neant</v>
          </cell>
          <cell r="IM81" t="str">
            <v>Neant</v>
          </cell>
          <cell r="IN81" t="str">
            <v>Neant</v>
          </cell>
          <cell r="IP81" t="str">
            <v>Neant</v>
          </cell>
          <cell r="IQ81" t="str">
            <v>Neant</v>
          </cell>
          <cell r="IR81" t="str">
            <v>Neant</v>
          </cell>
          <cell r="IT81" t="str">
            <v>Neant</v>
          </cell>
          <cell r="IU81" t="str">
            <v>Neant</v>
          </cell>
          <cell r="IV81" t="str">
            <v>Neant</v>
          </cell>
        </row>
        <row r="82">
          <cell r="R82" t="str">
            <v>Neant</v>
          </cell>
          <cell r="S82" t="str">
            <v>Neant</v>
          </cell>
          <cell r="T82" t="str">
            <v>Neant</v>
          </cell>
          <cell r="V82" t="str">
            <v>Neant</v>
          </cell>
          <cell r="W82" t="str">
            <v>Neant</v>
          </cell>
          <cell r="X82" t="str">
            <v>Neant</v>
          </cell>
          <cell r="Z82" t="str">
            <v>Neant</v>
          </cell>
          <cell r="AA82" t="str">
            <v>Neant</v>
          </cell>
          <cell r="AB82" t="str">
            <v>Neant</v>
          </cell>
          <cell r="AD82" t="str">
            <v>Neant</v>
          </cell>
          <cell r="AE82" t="str">
            <v>Neant</v>
          </cell>
          <cell r="AF82" t="str">
            <v>Neant</v>
          </cell>
          <cell r="AH82" t="str">
            <v>Neant</v>
          </cell>
          <cell r="AI82" t="str">
            <v>Neant</v>
          </cell>
          <cell r="AJ82" t="str">
            <v>Neant</v>
          </cell>
          <cell r="AL82" t="str">
            <v>Neant</v>
          </cell>
          <cell r="AM82" t="str">
            <v>Neant</v>
          </cell>
          <cell r="AN82" t="str">
            <v>Neant</v>
          </cell>
          <cell r="AP82" t="str">
            <v>Neant</v>
          </cell>
          <cell r="AQ82" t="str">
            <v>Neant</v>
          </cell>
          <cell r="AR82" t="str">
            <v>Neant</v>
          </cell>
          <cell r="AT82" t="str">
            <v>Neant</v>
          </cell>
          <cell r="AU82" t="str">
            <v>Neant</v>
          </cell>
          <cell r="AV82" t="str">
            <v>Neant</v>
          </cell>
          <cell r="AX82" t="str">
            <v>Neant</v>
          </cell>
          <cell r="AY82" t="str">
            <v>Neant</v>
          </cell>
          <cell r="AZ82" t="str">
            <v>Neant</v>
          </cell>
          <cell r="BB82" t="str">
            <v>Neant</v>
          </cell>
          <cell r="BC82" t="str">
            <v>Neant</v>
          </cell>
          <cell r="BD82" t="str">
            <v>Neant</v>
          </cell>
          <cell r="BF82" t="str">
            <v>Neant</v>
          </cell>
          <cell r="BG82" t="str">
            <v>Neant</v>
          </cell>
          <cell r="BH82" t="str">
            <v>Neant</v>
          </cell>
          <cell r="BJ82" t="str">
            <v>Neant</v>
          </cell>
          <cell r="BK82" t="str">
            <v>Neant</v>
          </cell>
          <cell r="BL82" t="str">
            <v>Neant</v>
          </cell>
          <cell r="BN82" t="str">
            <v>Neant</v>
          </cell>
          <cell r="BO82" t="str">
            <v>Neant</v>
          </cell>
          <cell r="BP82" t="str">
            <v>Neant</v>
          </cell>
          <cell r="BR82" t="str">
            <v>Neant</v>
          </cell>
          <cell r="BS82" t="str">
            <v>Neant</v>
          </cell>
          <cell r="BT82" t="str">
            <v>Neant</v>
          </cell>
          <cell r="BV82" t="str">
            <v>Neant</v>
          </cell>
          <cell r="BW82" t="str">
            <v>Neant</v>
          </cell>
          <cell r="BX82" t="str">
            <v>Neant</v>
          </cell>
          <cell r="BZ82" t="str">
            <v>Neant</v>
          </cell>
          <cell r="CA82" t="str">
            <v>Neant</v>
          </cell>
          <cell r="CB82" t="str">
            <v>Neant</v>
          </cell>
          <cell r="CD82" t="str">
            <v>Neant</v>
          </cell>
          <cell r="CE82" t="str">
            <v>Neant</v>
          </cell>
          <cell r="CF82" t="str">
            <v>Neant</v>
          </cell>
          <cell r="CH82" t="str">
            <v>Neant</v>
          </cell>
          <cell r="CI82" t="str">
            <v>Neant</v>
          </cell>
          <cell r="CJ82" t="str">
            <v>Neant</v>
          </cell>
          <cell r="CL82" t="str">
            <v>Neant</v>
          </cell>
          <cell r="CM82" t="str">
            <v>Neant</v>
          </cell>
          <cell r="CN82" t="str">
            <v>Neant</v>
          </cell>
          <cell r="CP82" t="str">
            <v>Neant</v>
          </cell>
          <cell r="CQ82" t="str">
            <v>Neant</v>
          </cell>
          <cell r="CR82" t="str">
            <v>Neant</v>
          </cell>
          <cell r="CT82" t="str">
            <v>Neant</v>
          </cell>
          <cell r="CU82" t="str">
            <v>Neant</v>
          </cell>
          <cell r="CV82" t="str">
            <v>Neant</v>
          </cell>
          <cell r="CX82" t="str">
            <v>Neant</v>
          </cell>
          <cell r="CY82" t="str">
            <v>Neant</v>
          </cell>
          <cell r="CZ82" t="str">
            <v>Neant</v>
          </cell>
          <cell r="DB82" t="str">
            <v>Neant</v>
          </cell>
          <cell r="DC82" t="str">
            <v>Neant</v>
          </cell>
          <cell r="DD82" t="str">
            <v>Neant</v>
          </cell>
          <cell r="DF82" t="str">
            <v>Neant</v>
          </cell>
          <cell r="DG82" t="str">
            <v>Neant</v>
          </cell>
          <cell r="DH82" t="str">
            <v>Neant</v>
          </cell>
          <cell r="DJ82" t="str">
            <v>Neant</v>
          </cell>
          <cell r="DK82" t="str">
            <v>Neant</v>
          </cell>
          <cell r="DL82" t="str">
            <v>Neant</v>
          </cell>
          <cell r="DN82" t="str">
            <v>Neant</v>
          </cell>
          <cell r="DO82" t="str">
            <v>Neant</v>
          </cell>
          <cell r="DP82" t="str">
            <v>Neant</v>
          </cell>
          <cell r="DR82" t="str">
            <v>Neant</v>
          </cell>
          <cell r="DS82" t="str">
            <v>Neant</v>
          </cell>
          <cell r="DT82" t="str">
            <v>Neant</v>
          </cell>
          <cell r="DV82" t="str">
            <v>Neant</v>
          </cell>
          <cell r="DW82" t="str">
            <v>Neant</v>
          </cell>
          <cell r="DX82" t="str">
            <v>Neant</v>
          </cell>
          <cell r="DZ82" t="str">
            <v>Neant</v>
          </cell>
          <cell r="EA82" t="str">
            <v>Neant</v>
          </cell>
          <cell r="EB82" t="str">
            <v>Neant</v>
          </cell>
          <cell r="ED82" t="str">
            <v>Neant</v>
          </cell>
          <cell r="EE82" t="str">
            <v>Neant</v>
          </cell>
          <cell r="EF82" t="str">
            <v>Neant</v>
          </cell>
          <cell r="EH82" t="str">
            <v>Neant</v>
          </cell>
          <cell r="EI82" t="str">
            <v>Neant</v>
          </cell>
          <cell r="EJ82" t="str">
            <v>Neant</v>
          </cell>
          <cell r="EL82" t="str">
            <v>Neant</v>
          </cell>
          <cell r="EM82" t="str">
            <v>Neant</v>
          </cell>
          <cell r="EN82" t="str">
            <v>Neant</v>
          </cell>
          <cell r="EP82" t="str">
            <v>Neant</v>
          </cell>
          <cell r="EQ82" t="str">
            <v>Neant</v>
          </cell>
          <cell r="ER82" t="str">
            <v>Neant</v>
          </cell>
          <cell r="ET82" t="str">
            <v>Neant</v>
          </cell>
          <cell r="EU82" t="str">
            <v>Neant</v>
          </cell>
          <cell r="EV82" t="str">
            <v>Neant</v>
          </cell>
          <cell r="EX82" t="str">
            <v>Neant</v>
          </cell>
          <cell r="EY82" t="str">
            <v>Neant</v>
          </cell>
          <cell r="EZ82" t="str">
            <v>Neant</v>
          </cell>
          <cell r="FB82" t="str">
            <v>Neant</v>
          </cell>
          <cell r="FC82" t="str">
            <v>Neant</v>
          </cell>
          <cell r="FD82" t="str">
            <v>Neant</v>
          </cell>
          <cell r="FF82" t="str">
            <v>Neant</v>
          </cell>
          <cell r="FG82" t="str">
            <v>Neant</v>
          </cell>
          <cell r="FH82" t="str">
            <v>Neant</v>
          </cell>
          <cell r="FJ82" t="str">
            <v>Neant</v>
          </cell>
          <cell r="FK82" t="str">
            <v>Neant</v>
          </cell>
          <cell r="FL82" t="str">
            <v>Neant</v>
          </cell>
          <cell r="FN82" t="str">
            <v>Neant</v>
          </cell>
          <cell r="FO82" t="str">
            <v>Neant</v>
          </cell>
          <cell r="FP82" t="str">
            <v>Neant</v>
          </cell>
          <cell r="FR82" t="str">
            <v>Neant</v>
          </cell>
          <cell r="FS82" t="str">
            <v>Neant</v>
          </cell>
          <cell r="FT82" t="str">
            <v>Neant</v>
          </cell>
          <cell r="FV82" t="str">
            <v>Neant</v>
          </cell>
          <cell r="FW82" t="str">
            <v>Neant</v>
          </cell>
          <cell r="FX82" t="str">
            <v>Neant</v>
          </cell>
          <cell r="FZ82">
            <v>16</v>
          </cell>
          <cell r="GA82">
            <v>8000</v>
          </cell>
          <cell r="GB82">
            <v>7730</v>
          </cell>
          <cell r="GD82">
            <v>19.5</v>
          </cell>
          <cell r="GE82">
            <v>9750</v>
          </cell>
          <cell r="GF82">
            <v>9375.94</v>
          </cell>
          <cell r="GH82">
            <v>9.5</v>
          </cell>
          <cell r="GI82">
            <v>4750</v>
          </cell>
          <cell r="GJ82">
            <v>4589.6869999999999</v>
          </cell>
          <cell r="GL82" t="str">
            <v>Neant</v>
          </cell>
          <cell r="GM82" t="str">
            <v>Neant</v>
          </cell>
          <cell r="GN82" t="str">
            <v>Neant</v>
          </cell>
          <cell r="GP82" t="str">
            <v>Neant</v>
          </cell>
          <cell r="GQ82" t="str">
            <v>Neant</v>
          </cell>
          <cell r="GR82" t="str">
            <v>Neant</v>
          </cell>
          <cell r="GT82" t="str">
            <v>Neant</v>
          </cell>
          <cell r="GU82" t="str">
            <v>Neant</v>
          </cell>
          <cell r="GV82" t="str">
            <v>Neant</v>
          </cell>
          <cell r="GX82" t="str">
            <v>Neant</v>
          </cell>
          <cell r="GY82" t="str">
            <v>Neant</v>
          </cell>
          <cell r="GZ82" t="str">
            <v>Neant</v>
          </cell>
          <cell r="HB82" t="str">
            <v>Neant</v>
          </cell>
          <cell r="HC82" t="str">
            <v>Neant</v>
          </cell>
          <cell r="HD82" t="str">
            <v>Neant</v>
          </cell>
          <cell r="HF82" t="str">
            <v>Neant</v>
          </cell>
          <cell r="HG82" t="str">
            <v>Neant</v>
          </cell>
          <cell r="HH82" t="str">
            <v>Neant</v>
          </cell>
          <cell r="HJ82" t="str">
            <v>Neant</v>
          </cell>
          <cell r="HK82" t="str">
            <v>Neant</v>
          </cell>
          <cell r="HL82" t="str">
            <v>Neant</v>
          </cell>
          <cell r="HN82" t="str">
            <v>Neant</v>
          </cell>
          <cell r="HO82" t="str">
            <v>Neant</v>
          </cell>
          <cell r="HP82" t="str">
            <v>Neant</v>
          </cell>
          <cell r="HR82" t="str">
            <v>Neant</v>
          </cell>
          <cell r="HS82" t="str">
            <v>Neant</v>
          </cell>
          <cell r="HT82" t="str">
            <v>Neant</v>
          </cell>
          <cell r="HV82" t="str">
            <v>Neant</v>
          </cell>
          <cell r="HW82" t="str">
            <v>Neant</v>
          </cell>
          <cell r="HX82" t="str">
            <v>Neant</v>
          </cell>
          <cell r="HZ82" t="str">
            <v>Neant</v>
          </cell>
          <cell r="IA82" t="str">
            <v>Neant</v>
          </cell>
          <cell r="IB82" t="str">
            <v>Neant</v>
          </cell>
          <cell r="ID82" t="str">
            <v>Neant</v>
          </cell>
          <cell r="IE82" t="str">
            <v>Neant</v>
          </cell>
          <cell r="IF82" t="str">
            <v>Neant</v>
          </cell>
          <cell r="IH82" t="str">
            <v>Neant</v>
          </cell>
          <cell r="II82" t="str">
            <v>Neant</v>
          </cell>
          <cell r="IJ82" t="str">
            <v>Neant</v>
          </cell>
          <cell r="IL82" t="str">
            <v>Neant</v>
          </cell>
          <cell r="IM82" t="str">
            <v>Neant</v>
          </cell>
          <cell r="IN82" t="str">
            <v>Neant</v>
          </cell>
          <cell r="IP82" t="str">
            <v>Neant</v>
          </cell>
          <cell r="IQ82" t="str">
            <v>Neant</v>
          </cell>
          <cell r="IR82" t="str">
            <v>Neant</v>
          </cell>
          <cell r="IT82" t="str">
            <v>Neant</v>
          </cell>
          <cell r="IU82" t="str">
            <v>Neant</v>
          </cell>
          <cell r="IV82" t="str">
            <v>Neant</v>
          </cell>
        </row>
        <row r="83">
          <cell r="R83" t="str">
            <v>Neant</v>
          </cell>
          <cell r="S83" t="str">
            <v>Neant</v>
          </cell>
          <cell r="T83" t="str">
            <v>Neant</v>
          </cell>
          <cell r="V83" t="str">
            <v>Neant</v>
          </cell>
          <cell r="W83" t="str">
            <v>Neant</v>
          </cell>
          <cell r="X83" t="str">
            <v>Neant</v>
          </cell>
          <cell r="Z83" t="str">
            <v>Neant</v>
          </cell>
          <cell r="AA83" t="str">
            <v>Neant</v>
          </cell>
          <cell r="AB83" t="str">
            <v>Neant</v>
          </cell>
          <cell r="AD83" t="str">
            <v>Neant</v>
          </cell>
          <cell r="AE83" t="str">
            <v>Neant</v>
          </cell>
          <cell r="AF83" t="str">
            <v>Neant</v>
          </cell>
          <cell r="AH83" t="str">
            <v>Neant</v>
          </cell>
          <cell r="AI83" t="str">
            <v>Neant</v>
          </cell>
          <cell r="AJ83" t="str">
            <v>Neant</v>
          </cell>
          <cell r="AL83" t="str">
            <v>Neant</v>
          </cell>
          <cell r="AM83" t="str">
            <v>Neant</v>
          </cell>
          <cell r="AN83" t="str">
            <v>Neant</v>
          </cell>
          <cell r="AP83" t="str">
            <v>Neant</v>
          </cell>
          <cell r="AQ83" t="str">
            <v>Neant</v>
          </cell>
          <cell r="AR83" t="str">
            <v>Neant</v>
          </cell>
          <cell r="AT83" t="str">
            <v>Neant</v>
          </cell>
          <cell r="AU83" t="str">
            <v>Neant</v>
          </cell>
          <cell r="AV83" t="str">
            <v>Neant</v>
          </cell>
          <cell r="AX83" t="str">
            <v>Neant</v>
          </cell>
          <cell r="AY83" t="str">
            <v>Neant</v>
          </cell>
          <cell r="AZ83" t="str">
            <v>Neant</v>
          </cell>
          <cell r="BB83" t="str">
            <v>Neant</v>
          </cell>
          <cell r="BC83" t="str">
            <v>Neant</v>
          </cell>
          <cell r="BD83" t="str">
            <v>Neant</v>
          </cell>
          <cell r="BF83" t="str">
            <v>Neant</v>
          </cell>
          <cell r="BG83" t="str">
            <v>Neant</v>
          </cell>
          <cell r="BH83" t="str">
            <v>Neant</v>
          </cell>
          <cell r="BJ83" t="str">
            <v>Neant</v>
          </cell>
          <cell r="BK83" t="str">
            <v>Neant</v>
          </cell>
          <cell r="BL83" t="str">
            <v>Neant</v>
          </cell>
          <cell r="BN83" t="str">
            <v>Neant</v>
          </cell>
          <cell r="BO83" t="str">
            <v>Neant</v>
          </cell>
          <cell r="BP83" t="str">
            <v>Neant</v>
          </cell>
          <cell r="BR83" t="str">
            <v>Neant</v>
          </cell>
          <cell r="BS83" t="str">
            <v>Neant</v>
          </cell>
          <cell r="BT83" t="str">
            <v>Neant</v>
          </cell>
          <cell r="BV83" t="str">
            <v>Neant</v>
          </cell>
          <cell r="BW83" t="str">
            <v>Neant</v>
          </cell>
          <cell r="BX83" t="str">
            <v>Neant</v>
          </cell>
          <cell r="BZ83" t="str">
            <v>Neant</v>
          </cell>
          <cell r="CA83" t="str">
            <v>Neant</v>
          </cell>
          <cell r="CB83" t="str">
            <v>Neant</v>
          </cell>
          <cell r="CD83" t="str">
            <v>Neant</v>
          </cell>
          <cell r="CE83" t="str">
            <v>Neant</v>
          </cell>
          <cell r="CF83" t="str">
            <v>Neant</v>
          </cell>
          <cell r="CH83" t="str">
            <v>Neant</v>
          </cell>
          <cell r="CI83" t="str">
            <v>Neant</v>
          </cell>
          <cell r="CJ83" t="str">
            <v>Neant</v>
          </cell>
          <cell r="CL83" t="str">
            <v>Neant</v>
          </cell>
          <cell r="CM83" t="str">
            <v>Neant</v>
          </cell>
          <cell r="CN83" t="str">
            <v>Neant</v>
          </cell>
          <cell r="CP83" t="str">
            <v>Neant</v>
          </cell>
          <cell r="CQ83" t="str">
            <v>Neant</v>
          </cell>
          <cell r="CR83" t="str">
            <v>Neant</v>
          </cell>
          <cell r="CT83" t="str">
            <v>Neant</v>
          </cell>
          <cell r="CU83" t="str">
            <v>Neant</v>
          </cell>
          <cell r="CV83" t="str">
            <v>Neant</v>
          </cell>
          <cell r="CX83" t="str">
            <v>Neant</v>
          </cell>
          <cell r="CY83" t="str">
            <v>Neant</v>
          </cell>
          <cell r="CZ83" t="str">
            <v>Neant</v>
          </cell>
          <cell r="DB83" t="str">
            <v>Neant</v>
          </cell>
          <cell r="DC83" t="str">
            <v>Neant</v>
          </cell>
          <cell r="DD83" t="str">
            <v>Neant</v>
          </cell>
          <cell r="DF83" t="str">
            <v>Neant</v>
          </cell>
          <cell r="DG83" t="str">
            <v>Neant</v>
          </cell>
          <cell r="DH83" t="str">
            <v>Neant</v>
          </cell>
          <cell r="DJ83" t="str">
            <v>Neant</v>
          </cell>
          <cell r="DK83" t="str">
            <v>Neant</v>
          </cell>
          <cell r="DL83" t="str">
            <v>Neant</v>
          </cell>
          <cell r="DN83" t="str">
            <v>Neant</v>
          </cell>
          <cell r="DO83" t="str">
            <v>Neant</v>
          </cell>
          <cell r="DP83" t="str">
            <v>Neant</v>
          </cell>
          <cell r="DR83" t="str">
            <v>Neant</v>
          </cell>
          <cell r="DS83" t="str">
            <v>Neant</v>
          </cell>
          <cell r="DT83" t="str">
            <v>Neant</v>
          </cell>
          <cell r="DV83" t="str">
            <v>Neant</v>
          </cell>
          <cell r="DW83" t="str">
            <v>Neant</v>
          </cell>
          <cell r="DX83" t="str">
            <v>Neant</v>
          </cell>
          <cell r="DZ83" t="str">
            <v>Neant</v>
          </cell>
          <cell r="EA83" t="str">
            <v>Neant</v>
          </cell>
          <cell r="EB83" t="str">
            <v>Neant</v>
          </cell>
          <cell r="ED83" t="str">
            <v>Neant</v>
          </cell>
          <cell r="EE83" t="str">
            <v>Neant</v>
          </cell>
          <cell r="EF83" t="str">
            <v>Neant</v>
          </cell>
          <cell r="EH83" t="str">
            <v>Neant</v>
          </cell>
          <cell r="EI83" t="str">
            <v>Neant</v>
          </cell>
          <cell r="EJ83" t="str">
            <v>Neant</v>
          </cell>
          <cell r="EL83" t="str">
            <v>Neant</v>
          </cell>
          <cell r="EM83" t="str">
            <v>Neant</v>
          </cell>
          <cell r="EN83" t="str">
            <v>Neant</v>
          </cell>
          <cell r="EP83" t="str">
            <v>Neant</v>
          </cell>
          <cell r="EQ83" t="str">
            <v>Neant</v>
          </cell>
          <cell r="ER83" t="str">
            <v>Neant</v>
          </cell>
          <cell r="ET83" t="str">
            <v>Neant</v>
          </cell>
          <cell r="EU83" t="str">
            <v>Neant</v>
          </cell>
          <cell r="EV83" t="str">
            <v>Neant</v>
          </cell>
          <cell r="EX83" t="str">
            <v>Neant</v>
          </cell>
          <cell r="EY83" t="str">
            <v>Neant</v>
          </cell>
          <cell r="EZ83" t="str">
            <v>Neant</v>
          </cell>
          <cell r="FB83" t="str">
            <v>Neant</v>
          </cell>
          <cell r="FC83" t="str">
            <v>Neant</v>
          </cell>
          <cell r="FD83" t="str">
            <v>Neant</v>
          </cell>
          <cell r="FF83" t="str">
            <v>Neant</v>
          </cell>
          <cell r="FG83" t="str">
            <v>Neant</v>
          </cell>
          <cell r="FH83" t="str">
            <v>Neant</v>
          </cell>
          <cell r="FJ83" t="str">
            <v>Neant</v>
          </cell>
          <cell r="FK83" t="str">
            <v>Neant</v>
          </cell>
          <cell r="FL83" t="str">
            <v>Neant</v>
          </cell>
          <cell r="FN83" t="str">
            <v>Neant</v>
          </cell>
          <cell r="FO83" t="str">
            <v>Neant</v>
          </cell>
          <cell r="FP83" t="str">
            <v>Neant</v>
          </cell>
          <cell r="FR83" t="str">
            <v>Neant</v>
          </cell>
          <cell r="FS83" t="str">
            <v>Neant</v>
          </cell>
          <cell r="FT83" t="str">
            <v>Neant</v>
          </cell>
          <cell r="FV83" t="str">
            <v>Neant</v>
          </cell>
          <cell r="FW83" t="str">
            <v>Neant</v>
          </cell>
          <cell r="FX83" t="str">
            <v>Neant</v>
          </cell>
          <cell r="FZ83">
            <v>22</v>
          </cell>
          <cell r="GA83">
            <v>11000</v>
          </cell>
          <cell r="GB83">
            <v>10628.75</v>
          </cell>
          <cell r="GD83" t="str">
            <v>Neant</v>
          </cell>
          <cell r="GE83" t="str">
            <v>Neant</v>
          </cell>
          <cell r="GF83" t="str">
            <v>Neant</v>
          </cell>
          <cell r="GH83" t="str">
            <v>Neant</v>
          </cell>
          <cell r="GI83" t="str">
            <v>Neant</v>
          </cell>
          <cell r="GJ83" t="str">
            <v>Neant</v>
          </cell>
          <cell r="GL83" t="str">
            <v>Neant</v>
          </cell>
          <cell r="GM83" t="str">
            <v>Neant</v>
          </cell>
          <cell r="GN83" t="str">
            <v>Neant</v>
          </cell>
          <cell r="GP83" t="str">
            <v>Neant</v>
          </cell>
          <cell r="GQ83" t="str">
            <v>Neant</v>
          </cell>
          <cell r="GR83" t="str">
            <v>Neant</v>
          </cell>
          <cell r="GT83" t="str">
            <v>Neant</v>
          </cell>
          <cell r="GU83" t="str">
            <v>Neant</v>
          </cell>
          <cell r="GV83" t="str">
            <v>Neant</v>
          </cell>
          <cell r="GX83" t="str">
            <v>Neant</v>
          </cell>
          <cell r="GY83" t="str">
            <v>Neant</v>
          </cell>
          <cell r="GZ83" t="str">
            <v>Neant</v>
          </cell>
          <cell r="HB83" t="str">
            <v>Neant</v>
          </cell>
          <cell r="HC83" t="str">
            <v>Neant</v>
          </cell>
          <cell r="HD83" t="str">
            <v>Neant</v>
          </cell>
          <cell r="HF83" t="str">
            <v>Neant</v>
          </cell>
          <cell r="HG83" t="str">
            <v>Neant</v>
          </cell>
          <cell r="HH83" t="str">
            <v>Neant</v>
          </cell>
          <cell r="HJ83" t="str">
            <v>Neant</v>
          </cell>
          <cell r="HK83" t="str">
            <v>Neant</v>
          </cell>
          <cell r="HL83" t="str">
            <v>Neant</v>
          </cell>
          <cell r="HN83" t="str">
            <v>Neant</v>
          </cell>
          <cell r="HO83" t="str">
            <v>Neant</v>
          </cell>
          <cell r="HP83" t="str">
            <v>Neant</v>
          </cell>
          <cell r="HR83" t="str">
            <v>Neant</v>
          </cell>
          <cell r="HS83" t="str">
            <v>Neant</v>
          </cell>
          <cell r="HT83" t="str">
            <v>Neant</v>
          </cell>
          <cell r="HV83" t="str">
            <v>Neant</v>
          </cell>
          <cell r="HW83" t="str">
            <v>Neant</v>
          </cell>
          <cell r="HX83" t="str">
            <v>Neant</v>
          </cell>
          <cell r="HZ83" t="str">
            <v>Neant</v>
          </cell>
          <cell r="IA83" t="str">
            <v>Neant</v>
          </cell>
          <cell r="IB83" t="str">
            <v>Neant</v>
          </cell>
          <cell r="ID83" t="str">
            <v>Neant</v>
          </cell>
          <cell r="IE83" t="str">
            <v>Neant</v>
          </cell>
          <cell r="IF83" t="str">
            <v>Neant</v>
          </cell>
          <cell r="IH83" t="str">
            <v>Neant</v>
          </cell>
          <cell r="II83" t="str">
            <v>Neant</v>
          </cell>
          <cell r="IJ83" t="str">
            <v>Neant</v>
          </cell>
          <cell r="IL83" t="str">
            <v>Neant</v>
          </cell>
          <cell r="IM83" t="str">
            <v>Neant</v>
          </cell>
          <cell r="IN83" t="str">
            <v>Neant</v>
          </cell>
          <cell r="IP83" t="str">
            <v>Neant</v>
          </cell>
          <cell r="IQ83" t="str">
            <v>Neant</v>
          </cell>
          <cell r="IR83" t="str">
            <v>Neant</v>
          </cell>
          <cell r="IT83" t="str">
            <v>Neant</v>
          </cell>
          <cell r="IU83" t="str">
            <v>Neant</v>
          </cell>
          <cell r="IV83" t="str">
            <v>Neant</v>
          </cell>
        </row>
        <row r="84">
          <cell r="R84" t="str">
            <v>Neant</v>
          </cell>
          <cell r="S84" t="str">
            <v>Neant</v>
          </cell>
          <cell r="T84" t="str">
            <v>Neant</v>
          </cell>
          <cell r="V84" t="str">
            <v>Neant</v>
          </cell>
          <cell r="W84" t="str">
            <v>Neant</v>
          </cell>
          <cell r="X84" t="str">
            <v>Neant</v>
          </cell>
          <cell r="Z84" t="str">
            <v>Neant</v>
          </cell>
          <cell r="AA84" t="str">
            <v>Neant</v>
          </cell>
          <cell r="AB84" t="str">
            <v>Neant</v>
          </cell>
          <cell r="AD84" t="str">
            <v>Neant</v>
          </cell>
          <cell r="AE84" t="str">
            <v>Neant</v>
          </cell>
          <cell r="AF84" t="str">
            <v>Neant</v>
          </cell>
          <cell r="AH84" t="str">
            <v>Neant</v>
          </cell>
          <cell r="AI84" t="str">
            <v>Neant</v>
          </cell>
          <cell r="AJ84" t="str">
            <v>Neant</v>
          </cell>
          <cell r="AL84" t="str">
            <v>Neant</v>
          </cell>
          <cell r="AM84" t="str">
            <v>Neant</v>
          </cell>
          <cell r="AN84" t="str">
            <v>Neant</v>
          </cell>
          <cell r="AP84" t="str">
            <v>Neant</v>
          </cell>
          <cell r="AQ84" t="str">
            <v>Neant</v>
          </cell>
          <cell r="AR84" t="str">
            <v>Neant</v>
          </cell>
          <cell r="AT84" t="str">
            <v>Neant</v>
          </cell>
          <cell r="AU84" t="str">
            <v>Neant</v>
          </cell>
          <cell r="AV84" t="str">
            <v>Neant</v>
          </cell>
          <cell r="AX84" t="str">
            <v>Neant</v>
          </cell>
          <cell r="AY84" t="str">
            <v>Neant</v>
          </cell>
          <cell r="AZ84" t="str">
            <v>Neant</v>
          </cell>
          <cell r="BB84" t="str">
            <v>Neant</v>
          </cell>
          <cell r="BC84" t="str">
            <v>Neant</v>
          </cell>
          <cell r="BD84" t="str">
            <v>Neant</v>
          </cell>
          <cell r="BF84" t="str">
            <v>Neant</v>
          </cell>
          <cell r="BG84" t="str">
            <v>Neant</v>
          </cell>
          <cell r="BH84" t="str">
            <v>Neant</v>
          </cell>
          <cell r="BJ84" t="str">
            <v>Neant</v>
          </cell>
          <cell r="BK84" t="str">
            <v>Neant</v>
          </cell>
          <cell r="BL84" t="str">
            <v>Neant</v>
          </cell>
          <cell r="BN84" t="str">
            <v>Neant</v>
          </cell>
          <cell r="BO84" t="str">
            <v>Neant</v>
          </cell>
          <cell r="BP84" t="str">
            <v>Neant</v>
          </cell>
          <cell r="BR84" t="str">
            <v>Neant</v>
          </cell>
          <cell r="BS84" t="str">
            <v>Neant</v>
          </cell>
          <cell r="BT84" t="str">
            <v>Neant</v>
          </cell>
          <cell r="BV84" t="str">
            <v>Neant</v>
          </cell>
          <cell r="BW84" t="str">
            <v>Neant</v>
          </cell>
          <cell r="BX84" t="str">
            <v>Neant</v>
          </cell>
          <cell r="BZ84" t="str">
            <v>Neant</v>
          </cell>
          <cell r="CA84" t="str">
            <v>Neant</v>
          </cell>
          <cell r="CB84" t="str">
            <v>Neant</v>
          </cell>
          <cell r="CD84" t="str">
            <v>Neant</v>
          </cell>
          <cell r="CE84" t="str">
            <v>Neant</v>
          </cell>
          <cell r="CF84" t="str">
            <v>Neant</v>
          </cell>
          <cell r="CH84" t="str">
            <v>Neant</v>
          </cell>
          <cell r="CI84" t="str">
            <v>Neant</v>
          </cell>
          <cell r="CJ84" t="str">
            <v>Neant</v>
          </cell>
          <cell r="CL84" t="str">
            <v>Neant</v>
          </cell>
          <cell r="CM84" t="str">
            <v>Neant</v>
          </cell>
          <cell r="CN84" t="str">
            <v>Neant</v>
          </cell>
          <cell r="CP84" t="str">
            <v>Neant</v>
          </cell>
          <cell r="CQ84" t="str">
            <v>Neant</v>
          </cell>
          <cell r="CR84" t="str">
            <v>Neant</v>
          </cell>
          <cell r="CT84" t="str">
            <v>Neant</v>
          </cell>
          <cell r="CU84" t="str">
            <v>Neant</v>
          </cell>
          <cell r="CV84" t="str">
            <v>Neant</v>
          </cell>
          <cell r="CX84" t="str">
            <v>Neant</v>
          </cell>
          <cell r="CY84" t="str">
            <v>Neant</v>
          </cell>
          <cell r="CZ84" t="str">
            <v>Neant</v>
          </cell>
          <cell r="DB84" t="str">
            <v>Neant</v>
          </cell>
          <cell r="DC84" t="str">
            <v>Neant</v>
          </cell>
          <cell r="DD84" t="str">
            <v>Neant</v>
          </cell>
          <cell r="DF84" t="str">
            <v>Neant</v>
          </cell>
          <cell r="DG84" t="str">
            <v>Neant</v>
          </cell>
          <cell r="DH84" t="str">
            <v>Neant</v>
          </cell>
          <cell r="DJ84" t="str">
            <v>Neant</v>
          </cell>
          <cell r="DK84" t="str">
            <v>Neant</v>
          </cell>
          <cell r="DL84" t="str">
            <v>Neant</v>
          </cell>
          <cell r="DN84" t="str">
            <v>Neant</v>
          </cell>
          <cell r="DO84" t="str">
            <v>Neant</v>
          </cell>
          <cell r="DP84" t="str">
            <v>Neant</v>
          </cell>
          <cell r="DR84" t="str">
            <v>Neant</v>
          </cell>
          <cell r="DS84" t="str">
            <v>Neant</v>
          </cell>
          <cell r="DT84" t="str">
            <v>Neant</v>
          </cell>
          <cell r="DV84" t="str">
            <v>Neant</v>
          </cell>
          <cell r="DW84" t="str">
            <v>Neant</v>
          </cell>
          <cell r="DX84" t="str">
            <v>Neant</v>
          </cell>
          <cell r="DZ84" t="str">
            <v>Neant</v>
          </cell>
          <cell r="EA84" t="str">
            <v>Neant</v>
          </cell>
          <cell r="EB84" t="str">
            <v>Neant</v>
          </cell>
          <cell r="ED84" t="str">
            <v>Neant</v>
          </cell>
          <cell r="EE84" t="str">
            <v>Neant</v>
          </cell>
          <cell r="EF84" t="str">
            <v>Neant</v>
          </cell>
          <cell r="EH84" t="str">
            <v>Neant</v>
          </cell>
          <cell r="EI84" t="str">
            <v>Neant</v>
          </cell>
          <cell r="EJ84" t="str">
            <v>Neant</v>
          </cell>
          <cell r="EL84" t="str">
            <v>Neant</v>
          </cell>
          <cell r="EM84" t="str">
            <v>Neant</v>
          </cell>
          <cell r="EN84" t="str">
            <v>Neant</v>
          </cell>
          <cell r="EP84" t="str">
            <v>Neant</v>
          </cell>
          <cell r="EQ84" t="str">
            <v>Neant</v>
          </cell>
          <cell r="ER84" t="str">
            <v>Neant</v>
          </cell>
          <cell r="ET84" t="str">
            <v>Neant</v>
          </cell>
          <cell r="EU84" t="str">
            <v>Neant</v>
          </cell>
          <cell r="EV84" t="str">
            <v>Neant</v>
          </cell>
          <cell r="EX84" t="str">
            <v>Neant</v>
          </cell>
          <cell r="EY84" t="str">
            <v>Neant</v>
          </cell>
          <cell r="EZ84" t="str">
            <v>Neant</v>
          </cell>
          <cell r="FB84" t="str">
            <v>Neant</v>
          </cell>
          <cell r="FC84" t="str">
            <v>Neant</v>
          </cell>
          <cell r="FD84" t="str">
            <v>Neant</v>
          </cell>
          <cell r="FF84" t="str">
            <v>Neant</v>
          </cell>
          <cell r="FG84" t="str">
            <v>Neant</v>
          </cell>
          <cell r="FH84" t="str">
            <v>Neant</v>
          </cell>
          <cell r="FJ84" t="str">
            <v>Neant</v>
          </cell>
          <cell r="FK84" t="str">
            <v>Neant</v>
          </cell>
          <cell r="FL84" t="str">
            <v>Neant</v>
          </cell>
          <cell r="FN84" t="str">
            <v>Neant</v>
          </cell>
          <cell r="FO84" t="str">
            <v>Neant</v>
          </cell>
          <cell r="FP84" t="str">
            <v>Neant</v>
          </cell>
          <cell r="FR84" t="str">
            <v>Neant</v>
          </cell>
          <cell r="FS84" t="str">
            <v>Neant</v>
          </cell>
          <cell r="FT84" t="str">
            <v>Neant</v>
          </cell>
          <cell r="FV84" t="str">
            <v>Neant</v>
          </cell>
          <cell r="FW84" t="str">
            <v>Neant</v>
          </cell>
          <cell r="FX84" t="str">
            <v>Neant</v>
          </cell>
          <cell r="FZ84" t="str">
            <v>Neant</v>
          </cell>
          <cell r="GA84" t="str">
            <v>Neant</v>
          </cell>
          <cell r="GB84" t="str">
            <v>Neant</v>
          </cell>
          <cell r="GD84" t="str">
            <v>Neant</v>
          </cell>
          <cell r="GE84" t="str">
            <v>Neant</v>
          </cell>
          <cell r="GF84" t="str">
            <v>Neant</v>
          </cell>
          <cell r="GH84" t="str">
            <v>Neant</v>
          </cell>
          <cell r="GI84" t="str">
            <v>Neant</v>
          </cell>
          <cell r="GJ84" t="str">
            <v>Neant</v>
          </cell>
          <cell r="GL84">
            <v>20</v>
          </cell>
          <cell r="GM84">
            <v>10000</v>
          </cell>
          <cell r="GN84">
            <v>9062.5</v>
          </cell>
          <cell r="GP84">
            <v>15</v>
          </cell>
          <cell r="GQ84">
            <v>7500</v>
          </cell>
          <cell r="GR84">
            <v>6796.88</v>
          </cell>
          <cell r="GT84">
            <v>18</v>
          </cell>
          <cell r="GU84">
            <v>9000</v>
          </cell>
          <cell r="GV84">
            <v>8156.25</v>
          </cell>
          <cell r="GX84" t="str">
            <v>Neant</v>
          </cell>
          <cell r="GY84" t="str">
            <v>Neant</v>
          </cell>
          <cell r="GZ84" t="str">
            <v>Neant</v>
          </cell>
          <cell r="HB84" t="str">
            <v>Neant</v>
          </cell>
          <cell r="HC84" t="str">
            <v>Neant</v>
          </cell>
          <cell r="HD84" t="str">
            <v>Neant</v>
          </cell>
          <cell r="HF84" t="str">
            <v>Neant</v>
          </cell>
          <cell r="HG84" t="str">
            <v>Neant</v>
          </cell>
          <cell r="HH84" t="str">
            <v>Neant</v>
          </cell>
          <cell r="HJ84" t="str">
            <v>Neant</v>
          </cell>
          <cell r="HK84" t="str">
            <v>Neant</v>
          </cell>
          <cell r="HL84" t="str">
            <v>Neant</v>
          </cell>
          <cell r="HN84" t="str">
            <v>Neant</v>
          </cell>
          <cell r="HO84" t="str">
            <v>Neant</v>
          </cell>
          <cell r="HP84" t="str">
            <v>Neant</v>
          </cell>
          <cell r="HR84" t="str">
            <v>Neant</v>
          </cell>
          <cell r="HS84" t="str">
            <v>Neant</v>
          </cell>
          <cell r="HT84" t="str">
            <v>Neant</v>
          </cell>
          <cell r="HV84" t="str">
            <v>Neant</v>
          </cell>
          <cell r="HW84" t="str">
            <v>Neant</v>
          </cell>
          <cell r="HX84" t="str">
            <v>Neant</v>
          </cell>
          <cell r="HZ84" t="str">
            <v>Neant</v>
          </cell>
          <cell r="IA84" t="str">
            <v>Neant</v>
          </cell>
          <cell r="IB84" t="str">
            <v>Neant</v>
          </cell>
          <cell r="ID84" t="str">
            <v>Neant</v>
          </cell>
          <cell r="IE84" t="str">
            <v>Neant</v>
          </cell>
          <cell r="IF84" t="str">
            <v>Neant</v>
          </cell>
          <cell r="IH84" t="str">
            <v>Neant</v>
          </cell>
          <cell r="II84" t="str">
            <v>Neant</v>
          </cell>
          <cell r="IJ84" t="str">
            <v>Neant</v>
          </cell>
          <cell r="IL84" t="str">
            <v>Neant</v>
          </cell>
          <cell r="IM84" t="str">
            <v>Neant</v>
          </cell>
          <cell r="IN84" t="str">
            <v>Neant</v>
          </cell>
          <cell r="IP84" t="str">
            <v>Neant</v>
          </cell>
          <cell r="IQ84" t="str">
            <v>Neant</v>
          </cell>
          <cell r="IR84" t="str">
            <v>Neant</v>
          </cell>
          <cell r="IT84" t="str">
            <v>Neant</v>
          </cell>
          <cell r="IU84" t="str">
            <v>Neant</v>
          </cell>
          <cell r="IV84" t="str">
            <v>Neant</v>
          </cell>
        </row>
        <row r="85">
          <cell r="R85" t="str">
            <v>Neant</v>
          </cell>
          <cell r="S85" t="str">
            <v>Neant</v>
          </cell>
          <cell r="T85" t="str">
            <v>Neant</v>
          </cell>
          <cell r="V85" t="str">
            <v>Neant</v>
          </cell>
          <cell r="W85" t="str">
            <v>Neant</v>
          </cell>
          <cell r="X85" t="str">
            <v>Neant</v>
          </cell>
          <cell r="Z85" t="str">
            <v>Neant</v>
          </cell>
          <cell r="AA85" t="str">
            <v>Neant</v>
          </cell>
          <cell r="AB85" t="str">
            <v>Neant</v>
          </cell>
          <cell r="AD85" t="str">
            <v>Neant</v>
          </cell>
          <cell r="AE85" t="str">
            <v>Neant</v>
          </cell>
          <cell r="AF85" t="str">
            <v>Neant</v>
          </cell>
          <cell r="AH85" t="str">
            <v>Neant</v>
          </cell>
          <cell r="AI85" t="str">
            <v>Neant</v>
          </cell>
          <cell r="AJ85" t="str">
            <v>Neant</v>
          </cell>
          <cell r="AL85" t="str">
            <v>Neant</v>
          </cell>
          <cell r="AM85" t="str">
            <v>Neant</v>
          </cell>
          <cell r="AN85" t="str">
            <v>Neant</v>
          </cell>
          <cell r="AP85" t="str">
            <v>Neant</v>
          </cell>
          <cell r="AQ85" t="str">
            <v>Neant</v>
          </cell>
          <cell r="AR85" t="str">
            <v>Neant</v>
          </cell>
          <cell r="AT85" t="str">
            <v>Neant</v>
          </cell>
          <cell r="AU85" t="str">
            <v>Neant</v>
          </cell>
          <cell r="AV85" t="str">
            <v>Neant</v>
          </cell>
          <cell r="AX85" t="str">
            <v>Neant</v>
          </cell>
          <cell r="AY85" t="str">
            <v>Neant</v>
          </cell>
          <cell r="AZ85" t="str">
            <v>Neant</v>
          </cell>
          <cell r="BB85" t="str">
            <v>Neant</v>
          </cell>
          <cell r="BC85" t="str">
            <v>Neant</v>
          </cell>
          <cell r="BD85" t="str">
            <v>Neant</v>
          </cell>
          <cell r="BF85" t="str">
            <v>Neant</v>
          </cell>
          <cell r="BG85" t="str">
            <v>Neant</v>
          </cell>
          <cell r="BH85" t="str">
            <v>Neant</v>
          </cell>
          <cell r="BJ85" t="str">
            <v>Neant</v>
          </cell>
          <cell r="BK85" t="str">
            <v>Neant</v>
          </cell>
          <cell r="BL85" t="str">
            <v>Neant</v>
          </cell>
          <cell r="BN85" t="str">
            <v>Neant</v>
          </cell>
          <cell r="BO85" t="str">
            <v>Neant</v>
          </cell>
          <cell r="BP85" t="str">
            <v>Neant</v>
          </cell>
          <cell r="BR85" t="str">
            <v>Neant</v>
          </cell>
          <cell r="BS85" t="str">
            <v>Neant</v>
          </cell>
          <cell r="BT85" t="str">
            <v>Neant</v>
          </cell>
          <cell r="BV85" t="str">
            <v>Neant</v>
          </cell>
          <cell r="BW85" t="str">
            <v>Neant</v>
          </cell>
          <cell r="BX85" t="str">
            <v>Neant</v>
          </cell>
          <cell r="BZ85" t="str">
            <v>Neant</v>
          </cell>
          <cell r="CA85" t="str">
            <v>Neant</v>
          </cell>
          <cell r="CB85" t="str">
            <v>Neant</v>
          </cell>
          <cell r="CD85" t="str">
            <v>Neant</v>
          </cell>
          <cell r="CE85" t="str">
            <v>Neant</v>
          </cell>
          <cell r="CF85" t="str">
            <v>Neant</v>
          </cell>
          <cell r="CH85" t="str">
            <v>Neant</v>
          </cell>
          <cell r="CI85" t="str">
            <v>Neant</v>
          </cell>
          <cell r="CJ85" t="str">
            <v>Neant</v>
          </cell>
          <cell r="CL85" t="str">
            <v>Neant</v>
          </cell>
          <cell r="CM85" t="str">
            <v>Neant</v>
          </cell>
          <cell r="CN85" t="str">
            <v>Neant</v>
          </cell>
          <cell r="CP85" t="str">
            <v>Neant</v>
          </cell>
          <cell r="CQ85" t="str">
            <v>Neant</v>
          </cell>
          <cell r="CR85" t="str">
            <v>Neant</v>
          </cell>
          <cell r="CT85" t="str">
            <v>Neant</v>
          </cell>
          <cell r="CU85" t="str">
            <v>Neant</v>
          </cell>
          <cell r="CV85" t="str">
            <v>Neant</v>
          </cell>
          <cell r="CX85" t="str">
            <v>Neant</v>
          </cell>
          <cell r="CY85" t="str">
            <v>Neant</v>
          </cell>
          <cell r="CZ85" t="str">
            <v>Neant</v>
          </cell>
          <cell r="DB85" t="str">
            <v>Neant</v>
          </cell>
          <cell r="DC85" t="str">
            <v>Neant</v>
          </cell>
          <cell r="DD85" t="str">
            <v>Neant</v>
          </cell>
          <cell r="DF85" t="str">
            <v>Neant</v>
          </cell>
          <cell r="DG85" t="str">
            <v>Neant</v>
          </cell>
          <cell r="DH85" t="str">
            <v>Neant</v>
          </cell>
          <cell r="DJ85" t="str">
            <v>Neant</v>
          </cell>
          <cell r="DK85" t="str">
            <v>Neant</v>
          </cell>
          <cell r="DL85" t="str">
            <v>Neant</v>
          </cell>
          <cell r="DN85" t="str">
            <v>Neant</v>
          </cell>
          <cell r="DO85" t="str">
            <v>Neant</v>
          </cell>
          <cell r="DP85" t="str">
            <v>Neant</v>
          </cell>
          <cell r="DR85" t="str">
            <v>Neant</v>
          </cell>
          <cell r="DS85" t="str">
            <v>Neant</v>
          </cell>
          <cell r="DT85" t="str">
            <v>Neant</v>
          </cell>
          <cell r="DV85" t="str">
            <v>Neant</v>
          </cell>
          <cell r="DW85" t="str">
            <v>Neant</v>
          </cell>
          <cell r="DX85" t="str">
            <v>Neant</v>
          </cell>
          <cell r="DZ85" t="str">
            <v>Neant</v>
          </cell>
          <cell r="EA85" t="str">
            <v>Neant</v>
          </cell>
          <cell r="EB85" t="str">
            <v>Neant</v>
          </cell>
          <cell r="ED85" t="str">
            <v>Neant</v>
          </cell>
          <cell r="EE85" t="str">
            <v>Neant</v>
          </cell>
          <cell r="EF85" t="str">
            <v>Neant</v>
          </cell>
          <cell r="EH85" t="str">
            <v>Neant</v>
          </cell>
          <cell r="EI85" t="str">
            <v>Neant</v>
          </cell>
          <cell r="EJ85" t="str">
            <v>Neant</v>
          </cell>
          <cell r="EL85" t="str">
            <v>Neant</v>
          </cell>
          <cell r="EM85" t="str">
            <v>Neant</v>
          </cell>
          <cell r="EN85" t="str">
            <v>Neant</v>
          </cell>
          <cell r="EP85" t="str">
            <v>Neant</v>
          </cell>
          <cell r="EQ85" t="str">
            <v>Neant</v>
          </cell>
          <cell r="ER85" t="str">
            <v>Neant</v>
          </cell>
          <cell r="ET85" t="str">
            <v>Neant</v>
          </cell>
          <cell r="EU85" t="str">
            <v>Neant</v>
          </cell>
          <cell r="EV85" t="str">
            <v>Neant</v>
          </cell>
          <cell r="EX85" t="str">
            <v>Neant</v>
          </cell>
          <cell r="EY85" t="str">
            <v>Neant</v>
          </cell>
          <cell r="EZ85" t="str">
            <v>Neant</v>
          </cell>
          <cell r="FB85" t="str">
            <v>Neant</v>
          </cell>
          <cell r="FC85" t="str">
            <v>Neant</v>
          </cell>
          <cell r="FD85" t="str">
            <v>Neant</v>
          </cell>
          <cell r="FF85" t="str">
            <v>Neant</v>
          </cell>
          <cell r="FG85" t="str">
            <v>Neant</v>
          </cell>
          <cell r="FH85" t="str">
            <v>Neant</v>
          </cell>
          <cell r="FJ85" t="str">
            <v>Neant</v>
          </cell>
          <cell r="FK85" t="str">
            <v>Neant</v>
          </cell>
          <cell r="FL85" t="str">
            <v>Neant</v>
          </cell>
          <cell r="FN85" t="str">
            <v>Neant</v>
          </cell>
          <cell r="FO85" t="str">
            <v>Neant</v>
          </cell>
          <cell r="FP85" t="str">
            <v>Neant</v>
          </cell>
          <cell r="FR85" t="str">
            <v>Neant</v>
          </cell>
          <cell r="FS85" t="str">
            <v>Neant</v>
          </cell>
          <cell r="FT85" t="str">
            <v>Neant</v>
          </cell>
          <cell r="FV85" t="str">
            <v>Neant</v>
          </cell>
          <cell r="FW85" t="str">
            <v>Neant</v>
          </cell>
          <cell r="FX85" t="str">
            <v>Neant</v>
          </cell>
          <cell r="FZ85" t="str">
            <v>Neant</v>
          </cell>
          <cell r="GA85" t="str">
            <v>Neant</v>
          </cell>
          <cell r="GB85" t="str">
            <v>Neant</v>
          </cell>
          <cell r="GD85" t="str">
            <v>Neant</v>
          </cell>
          <cell r="GE85" t="str">
            <v>Neant</v>
          </cell>
          <cell r="GF85" t="str">
            <v>Neant</v>
          </cell>
          <cell r="GH85" t="str">
            <v>Neant</v>
          </cell>
          <cell r="GI85" t="str">
            <v>Neant</v>
          </cell>
          <cell r="GJ85" t="str">
            <v>Neant</v>
          </cell>
          <cell r="GL85">
            <v>22</v>
          </cell>
          <cell r="GM85">
            <v>12833.26</v>
          </cell>
          <cell r="GN85">
            <v>13170.15</v>
          </cell>
          <cell r="GP85">
            <v>12</v>
          </cell>
          <cell r="GQ85">
            <v>6999.96</v>
          </cell>
          <cell r="GR85">
            <v>7183.71</v>
          </cell>
          <cell r="GT85">
            <v>18</v>
          </cell>
          <cell r="GU85">
            <v>10499.94</v>
          </cell>
          <cell r="GV85">
            <v>10775.58</v>
          </cell>
          <cell r="GX85">
            <v>14</v>
          </cell>
          <cell r="GY85">
            <v>8166.62</v>
          </cell>
          <cell r="GZ85">
            <v>8380.9992000000002</v>
          </cell>
          <cell r="HB85">
            <v>23</v>
          </cell>
          <cell r="HC85">
            <v>13110</v>
          </cell>
          <cell r="HD85">
            <v>14820.94</v>
          </cell>
          <cell r="HF85">
            <v>15.5</v>
          </cell>
          <cell r="HG85">
            <v>9041.6200000000008</v>
          </cell>
          <cell r="HH85">
            <v>9243.9699999999993</v>
          </cell>
          <cell r="HJ85">
            <v>20</v>
          </cell>
          <cell r="HK85">
            <v>11666.6</v>
          </cell>
          <cell r="HL85">
            <v>13232.86</v>
          </cell>
          <cell r="HN85">
            <v>9</v>
          </cell>
          <cell r="HO85">
            <v>5249.97</v>
          </cell>
          <cell r="HP85">
            <v>6017.78</v>
          </cell>
          <cell r="HR85" t="str">
            <v>Neant</v>
          </cell>
          <cell r="HS85" t="str">
            <v>Neant</v>
          </cell>
          <cell r="HT85" t="str">
            <v>Neant</v>
          </cell>
          <cell r="HV85" t="str">
            <v>Neant</v>
          </cell>
          <cell r="HW85" t="str">
            <v>Neant</v>
          </cell>
          <cell r="HX85" t="str">
            <v>Neant</v>
          </cell>
          <cell r="HZ85" t="str">
            <v>Neant</v>
          </cell>
          <cell r="IA85" t="str">
            <v>Neant</v>
          </cell>
          <cell r="IB85" t="str">
            <v>Neant</v>
          </cell>
          <cell r="ID85" t="str">
            <v>Neant</v>
          </cell>
          <cell r="IE85" t="str">
            <v>Neant</v>
          </cell>
          <cell r="IF85" t="str">
            <v>Neant</v>
          </cell>
          <cell r="IH85" t="str">
            <v>Neant</v>
          </cell>
          <cell r="II85" t="str">
            <v>Neant</v>
          </cell>
          <cell r="IJ85" t="str">
            <v>Neant</v>
          </cell>
          <cell r="IL85" t="str">
            <v>Neant</v>
          </cell>
          <cell r="IM85" t="str">
            <v>Neant</v>
          </cell>
          <cell r="IN85" t="str">
            <v>Neant</v>
          </cell>
          <cell r="IP85" t="str">
            <v>Neant</v>
          </cell>
          <cell r="IQ85" t="str">
            <v>Neant</v>
          </cell>
          <cell r="IR85" t="str">
            <v>Neant</v>
          </cell>
          <cell r="IT85" t="str">
            <v>Neant</v>
          </cell>
          <cell r="IU85" t="str">
            <v>Neant</v>
          </cell>
          <cell r="IV85" t="str">
            <v>Neant</v>
          </cell>
        </row>
        <row r="86">
          <cell r="R86" t="str">
            <v>Neant</v>
          </cell>
          <cell r="S86" t="str">
            <v>Neant</v>
          </cell>
          <cell r="T86" t="str">
            <v>Neant</v>
          </cell>
          <cell r="V86" t="str">
            <v>Neant</v>
          </cell>
          <cell r="W86" t="str">
            <v>Neant</v>
          </cell>
          <cell r="X86" t="str">
            <v>Neant</v>
          </cell>
          <cell r="Z86" t="str">
            <v>Neant</v>
          </cell>
          <cell r="AA86" t="str">
            <v>Neant</v>
          </cell>
          <cell r="AB86" t="str">
            <v>Neant</v>
          </cell>
          <cell r="AD86" t="str">
            <v>Neant</v>
          </cell>
          <cell r="AE86" t="str">
            <v>Neant</v>
          </cell>
          <cell r="AF86" t="str">
            <v>Neant</v>
          </cell>
          <cell r="AH86" t="str">
            <v>Neant</v>
          </cell>
          <cell r="AI86" t="str">
            <v>Neant</v>
          </cell>
          <cell r="AJ86" t="str">
            <v>Neant</v>
          </cell>
          <cell r="AL86" t="str">
            <v>Neant</v>
          </cell>
          <cell r="AM86" t="str">
            <v>Neant</v>
          </cell>
          <cell r="AN86" t="str">
            <v>Neant</v>
          </cell>
          <cell r="AP86" t="str">
            <v>Neant</v>
          </cell>
          <cell r="AQ86" t="str">
            <v>Neant</v>
          </cell>
          <cell r="AR86" t="str">
            <v>Neant</v>
          </cell>
          <cell r="AT86" t="str">
            <v>Neant</v>
          </cell>
          <cell r="AU86" t="str">
            <v>Neant</v>
          </cell>
          <cell r="AV86" t="str">
            <v>Neant</v>
          </cell>
          <cell r="AX86" t="str">
            <v>Neant</v>
          </cell>
          <cell r="AY86" t="str">
            <v>Neant</v>
          </cell>
          <cell r="AZ86" t="str">
            <v>Neant</v>
          </cell>
          <cell r="BB86" t="str">
            <v>Neant</v>
          </cell>
          <cell r="BC86" t="str">
            <v>Neant</v>
          </cell>
          <cell r="BD86" t="str">
            <v>Neant</v>
          </cell>
          <cell r="BF86" t="str">
            <v>Neant</v>
          </cell>
          <cell r="BG86" t="str">
            <v>Neant</v>
          </cell>
          <cell r="BH86" t="str">
            <v>Neant</v>
          </cell>
          <cell r="BJ86" t="str">
            <v>Neant</v>
          </cell>
          <cell r="BK86" t="str">
            <v>Neant</v>
          </cell>
          <cell r="BL86" t="str">
            <v>Neant</v>
          </cell>
          <cell r="BN86" t="str">
            <v>Neant</v>
          </cell>
          <cell r="BO86" t="str">
            <v>Neant</v>
          </cell>
          <cell r="BP86" t="str">
            <v>Neant</v>
          </cell>
          <cell r="BR86" t="str">
            <v>Neant</v>
          </cell>
          <cell r="BS86" t="str">
            <v>Neant</v>
          </cell>
          <cell r="BT86" t="str">
            <v>Neant</v>
          </cell>
          <cell r="BV86" t="str">
            <v>Neant</v>
          </cell>
          <cell r="BW86" t="str">
            <v>Neant</v>
          </cell>
          <cell r="BX86" t="str">
            <v>Neant</v>
          </cell>
          <cell r="BZ86" t="str">
            <v>Neant</v>
          </cell>
          <cell r="CA86" t="str">
            <v>Neant</v>
          </cell>
          <cell r="CB86" t="str">
            <v>Neant</v>
          </cell>
          <cell r="CD86" t="str">
            <v>Neant</v>
          </cell>
          <cell r="CE86" t="str">
            <v>Neant</v>
          </cell>
          <cell r="CF86" t="str">
            <v>Neant</v>
          </cell>
          <cell r="CH86" t="str">
            <v>Neant</v>
          </cell>
          <cell r="CI86" t="str">
            <v>Neant</v>
          </cell>
          <cell r="CJ86" t="str">
            <v>Neant</v>
          </cell>
          <cell r="CL86" t="str">
            <v>Neant</v>
          </cell>
          <cell r="CM86" t="str">
            <v>Neant</v>
          </cell>
          <cell r="CN86" t="str">
            <v>Neant</v>
          </cell>
          <cell r="CP86" t="str">
            <v>Neant</v>
          </cell>
          <cell r="CQ86" t="str">
            <v>Neant</v>
          </cell>
          <cell r="CR86" t="str">
            <v>Neant</v>
          </cell>
          <cell r="CT86" t="str">
            <v>Neant</v>
          </cell>
          <cell r="CU86" t="str">
            <v>Neant</v>
          </cell>
          <cell r="CV86" t="str">
            <v>Neant</v>
          </cell>
          <cell r="CX86" t="str">
            <v>Neant</v>
          </cell>
          <cell r="CY86" t="str">
            <v>Neant</v>
          </cell>
          <cell r="CZ86" t="str">
            <v>Neant</v>
          </cell>
          <cell r="DB86" t="str">
            <v>Neant</v>
          </cell>
          <cell r="DC86" t="str">
            <v>Neant</v>
          </cell>
          <cell r="DD86" t="str">
            <v>Neant</v>
          </cell>
          <cell r="DF86" t="str">
            <v>Neant</v>
          </cell>
          <cell r="DG86" t="str">
            <v>Neant</v>
          </cell>
          <cell r="DH86" t="str">
            <v>Neant</v>
          </cell>
          <cell r="DJ86" t="str">
            <v>Neant</v>
          </cell>
          <cell r="DK86" t="str">
            <v>Neant</v>
          </cell>
          <cell r="DL86" t="str">
            <v>Neant</v>
          </cell>
          <cell r="DN86" t="str">
            <v>Neant</v>
          </cell>
          <cell r="DO86" t="str">
            <v>Neant</v>
          </cell>
          <cell r="DP86" t="str">
            <v>Neant</v>
          </cell>
          <cell r="DR86" t="str">
            <v>Neant</v>
          </cell>
          <cell r="DS86" t="str">
            <v>Neant</v>
          </cell>
          <cell r="DT86" t="str">
            <v>Neant</v>
          </cell>
          <cell r="DV86" t="str">
            <v>Neant</v>
          </cell>
          <cell r="DW86" t="str">
            <v>Neant</v>
          </cell>
          <cell r="DX86" t="str">
            <v>Neant</v>
          </cell>
          <cell r="DZ86" t="str">
            <v>Neant</v>
          </cell>
          <cell r="EA86" t="str">
            <v>Neant</v>
          </cell>
          <cell r="EB86" t="str">
            <v>Neant</v>
          </cell>
          <cell r="ED86" t="str">
            <v>Neant</v>
          </cell>
          <cell r="EE86" t="str">
            <v>Neant</v>
          </cell>
          <cell r="EF86" t="str">
            <v>Neant</v>
          </cell>
          <cell r="EH86" t="str">
            <v>Neant</v>
          </cell>
          <cell r="EI86" t="str">
            <v>Neant</v>
          </cell>
          <cell r="EJ86" t="str">
            <v>Neant</v>
          </cell>
          <cell r="EL86" t="str">
            <v>Neant</v>
          </cell>
          <cell r="EM86" t="str">
            <v>Neant</v>
          </cell>
          <cell r="EN86" t="str">
            <v>Neant</v>
          </cell>
          <cell r="EP86" t="str">
            <v>Neant</v>
          </cell>
          <cell r="EQ86" t="str">
            <v>Neant</v>
          </cell>
          <cell r="ER86" t="str">
            <v>Neant</v>
          </cell>
          <cell r="ET86" t="str">
            <v>Neant</v>
          </cell>
          <cell r="EU86" t="str">
            <v>Neant</v>
          </cell>
          <cell r="EV86" t="str">
            <v>Neant</v>
          </cell>
          <cell r="EX86" t="str">
            <v>Neant</v>
          </cell>
          <cell r="EY86" t="str">
            <v>Neant</v>
          </cell>
          <cell r="EZ86" t="str">
            <v>Neant</v>
          </cell>
          <cell r="FB86" t="str">
            <v>Neant</v>
          </cell>
          <cell r="FC86" t="str">
            <v>Neant</v>
          </cell>
          <cell r="FD86" t="str">
            <v>Neant</v>
          </cell>
          <cell r="FF86" t="str">
            <v>Neant</v>
          </cell>
          <cell r="FG86" t="str">
            <v>Neant</v>
          </cell>
          <cell r="FH86" t="str">
            <v>Neant</v>
          </cell>
          <cell r="FJ86" t="str">
            <v>Neant</v>
          </cell>
          <cell r="FK86" t="str">
            <v>Neant</v>
          </cell>
          <cell r="FL86" t="str">
            <v>Neant</v>
          </cell>
          <cell r="FN86" t="str">
            <v>Neant</v>
          </cell>
          <cell r="FO86" t="str">
            <v>Neant</v>
          </cell>
          <cell r="FP86" t="str">
            <v>Neant</v>
          </cell>
          <cell r="FR86" t="str">
            <v>Neant</v>
          </cell>
          <cell r="FS86" t="str">
            <v>Neant</v>
          </cell>
          <cell r="FT86" t="str">
            <v>Neant</v>
          </cell>
          <cell r="FV86" t="str">
            <v>Neant</v>
          </cell>
          <cell r="FW86" t="str">
            <v>Neant</v>
          </cell>
          <cell r="FX86" t="str">
            <v>Neant</v>
          </cell>
          <cell r="FZ86" t="str">
            <v>Neant</v>
          </cell>
          <cell r="GA86" t="str">
            <v>Neant</v>
          </cell>
          <cell r="GB86" t="str">
            <v>Neant</v>
          </cell>
          <cell r="GD86" t="str">
            <v>Neant</v>
          </cell>
          <cell r="GE86" t="str">
            <v>Neant</v>
          </cell>
          <cell r="GF86" t="str">
            <v>Neant</v>
          </cell>
          <cell r="GH86" t="str">
            <v>Neant</v>
          </cell>
          <cell r="GI86" t="str">
            <v>Neant</v>
          </cell>
          <cell r="GJ86" t="str">
            <v>Neant</v>
          </cell>
          <cell r="GL86">
            <v>19</v>
          </cell>
          <cell r="GM86">
            <v>9500</v>
          </cell>
          <cell r="GN86">
            <v>9559.3799999999992</v>
          </cell>
          <cell r="GP86">
            <v>19</v>
          </cell>
          <cell r="GQ86">
            <v>9500</v>
          </cell>
          <cell r="GR86">
            <v>9459.3799999999992</v>
          </cell>
          <cell r="GT86">
            <v>19</v>
          </cell>
          <cell r="GU86">
            <v>9500</v>
          </cell>
          <cell r="GV86">
            <v>9559.3799999999992</v>
          </cell>
          <cell r="GX86">
            <v>18</v>
          </cell>
          <cell r="GY86">
            <v>9000</v>
          </cell>
          <cell r="GZ86">
            <v>9056.25</v>
          </cell>
          <cell r="HB86" t="str">
            <v>Neant</v>
          </cell>
          <cell r="HC86" t="str">
            <v>Neant</v>
          </cell>
          <cell r="HD86" t="str">
            <v>Neant</v>
          </cell>
          <cell r="HF86" t="str">
            <v>Neant</v>
          </cell>
          <cell r="HG86" t="str">
            <v>Neant</v>
          </cell>
          <cell r="HH86" t="str">
            <v>Neant</v>
          </cell>
          <cell r="HJ86" t="str">
            <v>Neant</v>
          </cell>
          <cell r="HK86" t="str">
            <v>Neant</v>
          </cell>
          <cell r="HL86" t="str">
            <v>Neant</v>
          </cell>
          <cell r="HN86" t="str">
            <v>Neant</v>
          </cell>
          <cell r="HO86" t="str">
            <v>Neant</v>
          </cell>
          <cell r="HP86" t="str">
            <v>Neant</v>
          </cell>
          <cell r="HR86" t="str">
            <v>Neant</v>
          </cell>
          <cell r="HS86" t="str">
            <v>Neant</v>
          </cell>
          <cell r="HT86" t="str">
            <v>Neant</v>
          </cell>
          <cell r="HV86" t="str">
            <v>Neant</v>
          </cell>
          <cell r="HW86" t="str">
            <v>Neant</v>
          </cell>
          <cell r="HX86" t="str">
            <v>Neant</v>
          </cell>
          <cell r="HZ86" t="str">
            <v>Neant</v>
          </cell>
          <cell r="IA86" t="str">
            <v>Neant</v>
          </cell>
          <cell r="IB86" t="str">
            <v>Neant</v>
          </cell>
          <cell r="ID86" t="str">
            <v>Neant</v>
          </cell>
          <cell r="IE86" t="str">
            <v>Neant</v>
          </cell>
          <cell r="IF86" t="str">
            <v>Neant</v>
          </cell>
          <cell r="IH86" t="str">
            <v>Neant</v>
          </cell>
          <cell r="II86" t="str">
            <v>Neant</v>
          </cell>
          <cell r="IJ86" t="str">
            <v>Neant</v>
          </cell>
          <cell r="IL86" t="str">
            <v>Neant</v>
          </cell>
          <cell r="IM86" t="str">
            <v>Neant</v>
          </cell>
          <cell r="IN86" t="str">
            <v>Neant</v>
          </cell>
          <cell r="IP86" t="str">
            <v>Neant</v>
          </cell>
          <cell r="IQ86" t="str">
            <v>Neant</v>
          </cell>
          <cell r="IR86" t="str">
            <v>Neant</v>
          </cell>
          <cell r="IT86" t="str">
            <v>Neant</v>
          </cell>
          <cell r="IU86" t="str">
            <v>Neant</v>
          </cell>
          <cell r="IV86" t="str">
            <v>Neant</v>
          </cell>
        </row>
        <row r="87">
          <cell r="R87" t="str">
            <v>Neant</v>
          </cell>
          <cell r="S87" t="str">
            <v>Neant</v>
          </cell>
          <cell r="T87" t="str">
            <v>Neant</v>
          </cell>
          <cell r="V87" t="str">
            <v>Neant</v>
          </cell>
          <cell r="W87" t="str">
            <v>Neant</v>
          </cell>
          <cell r="X87" t="str">
            <v>Neant</v>
          </cell>
          <cell r="Z87" t="str">
            <v>Neant</v>
          </cell>
          <cell r="AA87" t="str">
            <v>Neant</v>
          </cell>
          <cell r="AB87" t="str">
            <v>Neant</v>
          </cell>
          <cell r="AD87" t="str">
            <v>Neant</v>
          </cell>
          <cell r="AE87" t="str">
            <v>Neant</v>
          </cell>
          <cell r="AF87" t="str">
            <v>Neant</v>
          </cell>
          <cell r="AH87" t="str">
            <v>Neant</v>
          </cell>
          <cell r="AI87" t="str">
            <v>Neant</v>
          </cell>
          <cell r="AJ87" t="str">
            <v>Neant</v>
          </cell>
          <cell r="AL87" t="str">
            <v>Neant</v>
          </cell>
          <cell r="AM87" t="str">
            <v>Neant</v>
          </cell>
          <cell r="AN87" t="str">
            <v>Neant</v>
          </cell>
          <cell r="AP87" t="str">
            <v>Neant</v>
          </cell>
          <cell r="AQ87" t="str">
            <v>Neant</v>
          </cell>
          <cell r="AR87" t="str">
            <v>Neant</v>
          </cell>
          <cell r="AT87" t="str">
            <v>Neant</v>
          </cell>
          <cell r="AU87" t="str">
            <v>Neant</v>
          </cell>
          <cell r="AV87" t="str">
            <v>Neant</v>
          </cell>
          <cell r="AX87" t="str">
            <v>Neant</v>
          </cell>
          <cell r="AY87" t="str">
            <v>Neant</v>
          </cell>
          <cell r="AZ87" t="str">
            <v>Neant</v>
          </cell>
          <cell r="BB87" t="str">
            <v>Neant</v>
          </cell>
          <cell r="BC87" t="str">
            <v>Neant</v>
          </cell>
          <cell r="BD87" t="str">
            <v>Neant</v>
          </cell>
          <cell r="BF87" t="str">
            <v>Neant</v>
          </cell>
          <cell r="BG87" t="str">
            <v>Neant</v>
          </cell>
          <cell r="BH87" t="str">
            <v>Neant</v>
          </cell>
          <cell r="BJ87" t="str">
            <v>Neant</v>
          </cell>
          <cell r="BK87" t="str">
            <v>Neant</v>
          </cell>
          <cell r="BL87" t="str">
            <v>Neant</v>
          </cell>
          <cell r="BN87" t="str">
            <v>Neant</v>
          </cell>
          <cell r="BO87" t="str">
            <v>Neant</v>
          </cell>
          <cell r="BP87" t="str">
            <v>Neant</v>
          </cell>
          <cell r="BR87" t="str">
            <v>Neant</v>
          </cell>
          <cell r="BS87" t="str">
            <v>Neant</v>
          </cell>
          <cell r="BT87" t="str">
            <v>Neant</v>
          </cell>
          <cell r="BV87" t="str">
            <v>Neant</v>
          </cell>
          <cell r="BW87" t="str">
            <v>Neant</v>
          </cell>
          <cell r="BX87" t="str">
            <v>Neant</v>
          </cell>
          <cell r="BZ87" t="str">
            <v>Neant</v>
          </cell>
          <cell r="CA87" t="str">
            <v>Neant</v>
          </cell>
          <cell r="CB87" t="str">
            <v>Neant</v>
          </cell>
          <cell r="CD87" t="str">
            <v>Neant</v>
          </cell>
          <cell r="CE87" t="str">
            <v>Neant</v>
          </cell>
          <cell r="CF87" t="str">
            <v>Neant</v>
          </cell>
          <cell r="CH87" t="str">
            <v>Neant</v>
          </cell>
          <cell r="CI87" t="str">
            <v>Neant</v>
          </cell>
          <cell r="CJ87" t="str">
            <v>Neant</v>
          </cell>
          <cell r="CL87" t="str">
            <v>Neant</v>
          </cell>
          <cell r="CM87" t="str">
            <v>Neant</v>
          </cell>
          <cell r="CN87" t="str">
            <v>Neant</v>
          </cell>
          <cell r="CP87" t="str">
            <v>Neant</v>
          </cell>
          <cell r="CQ87" t="str">
            <v>Neant</v>
          </cell>
          <cell r="CR87" t="str">
            <v>Neant</v>
          </cell>
          <cell r="CT87" t="str">
            <v>Neant</v>
          </cell>
          <cell r="CU87" t="str">
            <v>Neant</v>
          </cell>
          <cell r="CV87" t="str">
            <v>Neant</v>
          </cell>
          <cell r="CX87" t="str">
            <v>Neant</v>
          </cell>
          <cell r="CY87" t="str">
            <v>Neant</v>
          </cell>
          <cell r="CZ87" t="str">
            <v>Neant</v>
          </cell>
          <cell r="DB87" t="str">
            <v>Neant</v>
          </cell>
          <cell r="DC87" t="str">
            <v>Neant</v>
          </cell>
          <cell r="DD87" t="str">
            <v>Neant</v>
          </cell>
          <cell r="DF87" t="str">
            <v>Neant</v>
          </cell>
          <cell r="DG87" t="str">
            <v>Neant</v>
          </cell>
          <cell r="DH87" t="str">
            <v>Neant</v>
          </cell>
          <cell r="DJ87" t="str">
            <v>Neant</v>
          </cell>
          <cell r="DK87" t="str">
            <v>Neant</v>
          </cell>
          <cell r="DL87" t="str">
            <v>Neant</v>
          </cell>
          <cell r="DN87" t="str">
            <v>Neant</v>
          </cell>
          <cell r="DO87" t="str">
            <v>Neant</v>
          </cell>
          <cell r="DP87" t="str">
            <v>Neant</v>
          </cell>
          <cell r="DR87" t="str">
            <v>Neant</v>
          </cell>
          <cell r="DS87" t="str">
            <v>Neant</v>
          </cell>
          <cell r="DT87" t="str">
            <v>Neant</v>
          </cell>
          <cell r="DV87" t="str">
            <v>Neant</v>
          </cell>
          <cell r="DW87" t="str">
            <v>Neant</v>
          </cell>
          <cell r="DX87" t="str">
            <v>Neant</v>
          </cell>
          <cell r="DZ87" t="str">
            <v>Neant</v>
          </cell>
          <cell r="EA87" t="str">
            <v>Neant</v>
          </cell>
          <cell r="EB87" t="str">
            <v>Neant</v>
          </cell>
          <cell r="ED87" t="str">
            <v>Neant</v>
          </cell>
          <cell r="EE87" t="str">
            <v>Neant</v>
          </cell>
          <cell r="EF87" t="str">
            <v>Neant</v>
          </cell>
          <cell r="EH87" t="str">
            <v>Neant</v>
          </cell>
          <cell r="EI87" t="str">
            <v>Neant</v>
          </cell>
          <cell r="EJ87" t="str">
            <v>Neant</v>
          </cell>
          <cell r="EL87" t="str">
            <v>Neant</v>
          </cell>
          <cell r="EM87" t="str">
            <v>Neant</v>
          </cell>
          <cell r="EN87" t="str">
            <v>Neant</v>
          </cell>
          <cell r="EP87" t="str">
            <v>Neant</v>
          </cell>
          <cell r="EQ87" t="str">
            <v>Neant</v>
          </cell>
          <cell r="ER87" t="str">
            <v>Neant</v>
          </cell>
          <cell r="ET87" t="str">
            <v>Neant</v>
          </cell>
          <cell r="EU87" t="str">
            <v>Neant</v>
          </cell>
          <cell r="EV87" t="str">
            <v>Neant</v>
          </cell>
          <cell r="EX87" t="str">
            <v>Neant</v>
          </cell>
          <cell r="EY87" t="str">
            <v>Neant</v>
          </cell>
          <cell r="EZ87" t="str">
            <v>Neant</v>
          </cell>
          <cell r="FB87" t="str">
            <v>Neant</v>
          </cell>
          <cell r="FC87" t="str">
            <v>Neant</v>
          </cell>
          <cell r="FD87" t="str">
            <v>Neant</v>
          </cell>
          <cell r="FF87" t="str">
            <v>Neant</v>
          </cell>
          <cell r="FG87" t="str">
            <v>Neant</v>
          </cell>
          <cell r="FH87" t="str">
            <v>Neant</v>
          </cell>
          <cell r="FJ87" t="str">
            <v>Neant</v>
          </cell>
          <cell r="FK87" t="str">
            <v>Neant</v>
          </cell>
          <cell r="FL87" t="str">
            <v>Neant</v>
          </cell>
          <cell r="FN87" t="str">
            <v>Neant</v>
          </cell>
          <cell r="FO87" t="str">
            <v>Neant</v>
          </cell>
          <cell r="FP87" t="str">
            <v>Neant</v>
          </cell>
          <cell r="FR87" t="str">
            <v>Neant</v>
          </cell>
          <cell r="FS87" t="str">
            <v>Neant</v>
          </cell>
          <cell r="FT87" t="str">
            <v>Neant</v>
          </cell>
          <cell r="FV87" t="str">
            <v>Neant</v>
          </cell>
          <cell r="FW87" t="str">
            <v>Neant</v>
          </cell>
          <cell r="FX87" t="str">
            <v>Neant</v>
          </cell>
          <cell r="FZ87" t="str">
            <v>Neant</v>
          </cell>
          <cell r="GA87" t="str">
            <v>Neant</v>
          </cell>
          <cell r="GB87" t="str">
            <v>Neant</v>
          </cell>
          <cell r="GD87" t="str">
            <v>Neant</v>
          </cell>
          <cell r="GE87" t="str">
            <v>Neant</v>
          </cell>
          <cell r="GF87" t="str">
            <v>Neant</v>
          </cell>
          <cell r="GH87" t="str">
            <v>Neant</v>
          </cell>
          <cell r="GI87" t="str">
            <v>Neant</v>
          </cell>
          <cell r="GJ87" t="str">
            <v>Neant</v>
          </cell>
          <cell r="GL87">
            <v>17</v>
          </cell>
          <cell r="GM87">
            <v>8500</v>
          </cell>
          <cell r="GN87">
            <v>7703.13</v>
          </cell>
          <cell r="GP87">
            <v>20</v>
          </cell>
          <cell r="GQ87">
            <v>10000</v>
          </cell>
          <cell r="GR87">
            <v>9062.5</v>
          </cell>
          <cell r="GT87">
            <v>18</v>
          </cell>
          <cell r="GU87">
            <v>9000</v>
          </cell>
          <cell r="GV87">
            <v>8156.25</v>
          </cell>
          <cell r="GX87">
            <v>12.5</v>
          </cell>
          <cell r="GY87">
            <v>6250</v>
          </cell>
          <cell r="GZ87">
            <v>5664.0619999999999</v>
          </cell>
          <cell r="HB87">
            <v>22.5</v>
          </cell>
          <cell r="HC87">
            <v>11250</v>
          </cell>
          <cell r="HD87">
            <v>11425.312</v>
          </cell>
          <cell r="HF87">
            <v>22.5</v>
          </cell>
          <cell r="HG87">
            <v>11250</v>
          </cell>
          <cell r="HH87">
            <v>10855.31</v>
          </cell>
          <cell r="HJ87">
            <v>23.5</v>
          </cell>
          <cell r="HK87">
            <v>11750</v>
          </cell>
          <cell r="HL87">
            <v>11748.44</v>
          </cell>
          <cell r="HN87">
            <v>22</v>
          </cell>
          <cell r="HO87">
            <v>11000</v>
          </cell>
          <cell r="HP87">
            <v>11068.75</v>
          </cell>
          <cell r="HR87">
            <v>23.5</v>
          </cell>
          <cell r="HS87">
            <v>11750</v>
          </cell>
          <cell r="HT87">
            <v>11748.44</v>
          </cell>
          <cell r="HV87">
            <v>19</v>
          </cell>
          <cell r="HW87">
            <v>9500</v>
          </cell>
          <cell r="HX87">
            <v>9559.3799999999992</v>
          </cell>
          <cell r="HZ87">
            <v>21</v>
          </cell>
          <cell r="IA87">
            <v>10500</v>
          </cell>
          <cell r="IB87">
            <v>10515.62</v>
          </cell>
          <cell r="ID87">
            <v>0</v>
          </cell>
          <cell r="IE87" t="str">
            <v>Congé de maladie</v>
          </cell>
          <cell r="IF87">
            <v>0</v>
          </cell>
          <cell r="IH87">
            <v>0</v>
          </cell>
          <cell r="II87" t="str">
            <v>Congé de maladie</v>
          </cell>
          <cell r="IJ87">
            <v>0</v>
          </cell>
          <cell r="IL87">
            <v>0</v>
          </cell>
          <cell r="IM87" t="str">
            <v>Congé de maladie</v>
          </cell>
          <cell r="IN87">
            <v>0</v>
          </cell>
          <cell r="IP87">
            <v>0</v>
          </cell>
          <cell r="IQ87" t="str">
            <v>Congé de maladie</v>
          </cell>
          <cell r="IR87">
            <v>0</v>
          </cell>
          <cell r="IT87">
            <v>0</v>
          </cell>
          <cell r="IU87" t="str">
            <v>Congé de maladie</v>
          </cell>
          <cell r="IV87">
            <v>0</v>
          </cell>
        </row>
        <row r="88">
          <cell r="R88" t="str">
            <v>Neant</v>
          </cell>
          <cell r="S88" t="str">
            <v>Neant</v>
          </cell>
          <cell r="T88" t="str">
            <v>Neant</v>
          </cell>
          <cell r="V88" t="str">
            <v>Neant</v>
          </cell>
          <cell r="W88" t="str">
            <v>Neant</v>
          </cell>
          <cell r="X88" t="str">
            <v>Neant</v>
          </cell>
          <cell r="Z88" t="str">
            <v>Neant</v>
          </cell>
          <cell r="AA88" t="str">
            <v>Neant</v>
          </cell>
          <cell r="AB88" t="str">
            <v>Neant</v>
          </cell>
          <cell r="AD88" t="str">
            <v>Neant</v>
          </cell>
          <cell r="AE88" t="str">
            <v>Neant</v>
          </cell>
          <cell r="AF88" t="str">
            <v>Neant</v>
          </cell>
          <cell r="AH88" t="str">
            <v>Neant</v>
          </cell>
          <cell r="AI88" t="str">
            <v>Neant</v>
          </cell>
          <cell r="AJ88" t="str">
            <v>Neant</v>
          </cell>
          <cell r="AL88" t="str">
            <v>Neant</v>
          </cell>
          <cell r="AM88" t="str">
            <v>Neant</v>
          </cell>
          <cell r="AN88" t="str">
            <v>Neant</v>
          </cell>
          <cell r="AP88" t="str">
            <v>Neant</v>
          </cell>
          <cell r="AQ88" t="str">
            <v>Neant</v>
          </cell>
          <cell r="AR88" t="str">
            <v>Neant</v>
          </cell>
          <cell r="AT88" t="str">
            <v>Neant</v>
          </cell>
          <cell r="AU88" t="str">
            <v>Neant</v>
          </cell>
          <cell r="AV88" t="str">
            <v>Neant</v>
          </cell>
          <cell r="AX88" t="str">
            <v>Neant</v>
          </cell>
          <cell r="AY88" t="str">
            <v>Neant</v>
          </cell>
          <cell r="AZ88" t="str">
            <v>Neant</v>
          </cell>
          <cell r="BB88" t="str">
            <v>Neant</v>
          </cell>
          <cell r="BC88" t="str">
            <v>Neant</v>
          </cell>
          <cell r="BD88" t="str">
            <v>Neant</v>
          </cell>
          <cell r="BF88" t="str">
            <v>Neant</v>
          </cell>
          <cell r="BG88" t="str">
            <v>Neant</v>
          </cell>
          <cell r="BH88" t="str">
            <v>Neant</v>
          </cell>
          <cell r="BJ88" t="str">
            <v>Neant</v>
          </cell>
          <cell r="BK88" t="str">
            <v>Neant</v>
          </cell>
          <cell r="BL88" t="str">
            <v>Neant</v>
          </cell>
          <cell r="BN88" t="str">
            <v>Neant</v>
          </cell>
          <cell r="BO88" t="str">
            <v>Neant</v>
          </cell>
          <cell r="BP88" t="str">
            <v>Neant</v>
          </cell>
          <cell r="BR88" t="str">
            <v>Neant</v>
          </cell>
          <cell r="BS88" t="str">
            <v>Neant</v>
          </cell>
          <cell r="BT88" t="str">
            <v>Neant</v>
          </cell>
          <cell r="BV88" t="str">
            <v>Neant</v>
          </cell>
          <cell r="BW88" t="str">
            <v>Neant</v>
          </cell>
          <cell r="BX88" t="str">
            <v>Neant</v>
          </cell>
          <cell r="BZ88" t="str">
            <v>Neant</v>
          </cell>
          <cell r="CA88" t="str">
            <v>Neant</v>
          </cell>
          <cell r="CB88" t="str">
            <v>Neant</v>
          </cell>
          <cell r="CD88" t="str">
            <v>Neant</v>
          </cell>
          <cell r="CE88" t="str">
            <v>Neant</v>
          </cell>
          <cell r="CF88" t="str">
            <v>Neant</v>
          </cell>
          <cell r="CH88" t="str">
            <v>Neant</v>
          </cell>
          <cell r="CI88" t="str">
            <v>Neant</v>
          </cell>
          <cell r="CJ88" t="str">
            <v>Neant</v>
          </cell>
          <cell r="CL88" t="str">
            <v>Neant</v>
          </cell>
          <cell r="CM88" t="str">
            <v>Neant</v>
          </cell>
          <cell r="CN88" t="str">
            <v>Neant</v>
          </cell>
          <cell r="CP88" t="str">
            <v>Neant</v>
          </cell>
          <cell r="CQ88" t="str">
            <v>Neant</v>
          </cell>
          <cell r="CR88" t="str">
            <v>Neant</v>
          </cell>
          <cell r="CT88" t="str">
            <v>Neant</v>
          </cell>
          <cell r="CU88" t="str">
            <v>Neant</v>
          </cell>
          <cell r="CV88" t="str">
            <v>Neant</v>
          </cell>
          <cell r="CX88" t="str">
            <v>Neant</v>
          </cell>
          <cell r="CY88" t="str">
            <v>Neant</v>
          </cell>
          <cell r="CZ88" t="str">
            <v>Neant</v>
          </cell>
          <cell r="DB88" t="str">
            <v>Neant</v>
          </cell>
          <cell r="DC88" t="str">
            <v>Neant</v>
          </cell>
          <cell r="DD88" t="str">
            <v>Neant</v>
          </cell>
          <cell r="DF88" t="str">
            <v>Neant</v>
          </cell>
          <cell r="DG88" t="str">
            <v>Neant</v>
          </cell>
          <cell r="DH88" t="str">
            <v>Neant</v>
          </cell>
          <cell r="DJ88" t="str">
            <v>Neant</v>
          </cell>
          <cell r="DK88" t="str">
            <v>Neant</v>
          </cell>
          <cell r="DL88" t="str">
            <v>Neant</v>
          </cell>
          <cell r="DN88" t="str">
            <v>Neant</v>
          </cell>
          <cell r="DO88" t="str">
            <v>Neant</v>
          </cell>
          <cell r="DP88" t="str">
            <v>Neant</v>
          </cell>
          <cell r="DR88" t="str">
            <v>Neant</v>
          </cell>
          <cell r="DS88" t="str">
            <v>Neant</v>
          </cell>
          <cell r="DT88" t="str">
            <v>Neant</v>
          </cell>
          <cell r="DV88" t="str">
            <v>Neant</v>
          </cell>
          <cell r="DW88" t="str">
            <v>Neant</v>
          </cell>
          <cell r="DX88" t="str">
            <v>Neant</v>
          </cell>
          <cell r="DZ88" t="str">
            <v>Neant</v>
          </cell>
          <cell r="EA88" t="str">
            <v>Neant</v>
          </cell>
          <cell r="EB88" t="str">
            <v>Neant</v>
          </cell>
          <cell r="ED88" t="str">
            <v>Neant</v>
          </cell>
          <cell r="EE88" t="str">
            <v>Neant</v>
          </cell>
          <cell r="EF88" t="str">
            <v>Neant</v>
          </cell>
          <cell r="EH88" t="str">
            <v>Neant</v>
          </cell>
          <cell r="EI88" t="str">
            <v>Neant</v>
          </cell>
          <cell r="EJ88" t="str">
            <v>Neant</v>
          </cell>
          <cell r="EL88" t="str">
            <v>Neant</v>
          </cell>
          <cell r="EM88" t="str">
            <v>Neant</v>
          </cell>
          <cell r="EN88" t="str">
            <v>Neant</v>
          </cell>
          <cell r="EP88" t="str">
            <v>Neant</v>
          </cell>
          <cell r="EQ88" t="str">
            <v>Neant</v>
          </cell>
          <cell r="ER88" t="str">
            <v>Neant</v>
          </cell>
          <cell r="ET88" t="str">
            <v>Neant</v>
          </cell>
          <cell r="EU88" t="str">
            <v>Neant</v>
          </cell>
          <cell r="EV88" t="str">
            <v>Neant</v>
          </cell>
          <cell r="EX88" t="str">
            <v>Neant</v>
          </cell>
          <cell r="EY88" t="str">
            <v>Neant</v>
          </cell>
          <cell r="EZ88" t="str">
            <v>Neant</v>
          </cell>
          <cell r="FB88" t="str">
            <v>Neant</v>
          </cell>
          <cell r="FC88" t="str">
            <v>Neant</v>
          </cell>
          <cell r="FD88" t="str">
            <v>Neant</v>
          </cell>
          <cell r="FF88" t="str">
            <v>Neant</v>
          </cell>
          <cell r="FG88" t="str">
            <v>Neant</v>
          </cell>
          <cell r="FH88" t="str">
            <v>Neant</v>
          </cell>
          <cell r="FJ88" t="str">
            <v>Neant</v>
          </cell>
          <cell r="FK88" t="str">
            <v>Neant</v>
          </cell>
          <cell r="FL88" t="str">
            <v>Neant</v>
          </cell>
          <cell r="FN88" t="str">
            <v>Neant</v>
          </cell>
          <cell r="FO88" t="str">
            <v>Neant</v>
          </cell>
          <cell r="FP88" t="str">
            <v>Neant</v>
          </cell>
          <cell r="FR88" t="str">
            <v>Neant</v>
          </cell>
          <cell r="FS88" t="str">
            <v>Neant</v>
          </cell>
          <cell r="FT88" t="str">
            <v>Neant</v>
          </cell>
          <cell r="FV88" t="str">
            <v>Neant</v>
          </cell>
          <cell r="FW88" t="str">
            <v>Neant</v>
          </cell>
          <cell r="FX88" t="str">
            <v>Neant</v>
          </cell>
          <cell r="FZ88" t="str">
            <v>Neant</v>
          </cell>
          <cell r="GA88" t="str">
            <v>Neant</v>
          </cell>
          <cell r="GB88" t="str">
            <v>Neant</v>
          </cell>
          <cell r="GD88" t="str">
            <v>Neant</v>
          </cell>
          <cell r="GE88" t="str">
            <v>Neant</v>
          </cell>
          <cell r="GF88" t="str">
            <v>Neant</v>
          </cell>
          <cell r="GH88" t="str">
            <v>Neant</v>
          </cell>
          <cell r="GI88" t="str">
            <v>Neant</v>
          </cell>
          <cell r="GJ88" t="str">
            <v>Neant</v>
          </cell>
          <cell r="GL88">
            <v>21</v>
          </cell>
          <cell r="GM88">
            <v>12249.93</v>
          </cell>
          <cell r="GN88">
            <v>13201.5</v>
          </cell>
          <cell r="GP88">
            <v>18</v>
          </cell>
          <cell r="GQ88">
            <v>10499.94</v>
          </cell>
          <cell r="GR88">
            <v>11315.57</v>
          </cell>
          <cell r="GT88">
            <v>14</v>
          </cell>
          <cell r="GU88">
            <v>8166.62</v>
          </cell>
          <cell r="GV88">
            <v>8801</v>
          </cell>
          <cell r="GX88">
            <v>9.5</v>
          </cell>
          <cell r="GY88">
            <v>5541.6350000000002</v>
          </cell>
          <cell r="GZ88">
            <v>5972.1058499999999</v>
          </cell>
          <cell r="HB88">
            <v>22.5</v>
          </cell>
          <cell r="HC88">
            <v>12825</v>
          </cell>
          <cell r="HD88">
            <v>15277.655999999999</v>
          </cell>
          <cell r="HF88">
            <v>6</v>
          </cell>
          <cell r="HG88">
            <v>3499.98</v>
          </cell>
          <cell r="HH88">
            <v>3681.86</v>
          </cell>
          <cell r="HJ88" t="str">
            <v>Neant</v>
          </cell>
          <cell r="HK88" t="str">
            <v>Neant</v>
          </cell>
          <cell r="HL88" t="str">
            <v>Neant</v>
          </cell>
          <cell r="HN88" t="str">
            <v>Neant</v>
          </cell>
          <cell r="HO88" t="str">
            <v>Neant</v>
          </cell>
          <cell r="HP88" t="str">
            <v>Neant</v>
          </cell>
          <cell r="HR88" t="str">
            <v>Neant</v>
          </cell>
          <cell r="HS88" t="str">
            <v>Neant</v>
          </cell>
          <cell r="HT88" t="str">
            <v>Neant</v>
          </cell>
          <cell r="HV88" t="str">
            <v>Neant</v>
          </cell>
          <cell r="HW88" t="str">
            <v>Neant</v>
          </cell>
          <cell r="HX88" t="str">
            <v>Neant</v>
          </cell>
          <cell r="HZ88" t="str">
            <v>Neant</v>
          </cell>
          <cell r="IA88" t="str">
            <v>Neant</v>
          </cell>
          <cell r="IB88" t="str">
            <v>Neant</v>
          </cell>
          <cell r="ID88" t="str">
            <v>Neant</v>
          </cell>
          <cell r="IE88" t="str">
            <v>Neant</v>
          </cell>
          <cell r="IF88" t="str">
            <v>Neant</v>
          </cell>
          <cell r="IH88" t="str">
            <v>Neant</v>
          </cell>
          <cell r="II88" t="str">
            <v>Neant</v>
          </cell>
          <cell r="IJ88" t="str">
            <v>Neant</v>
          </cell>
          <cell r="IL88" t="str">
            <v>Neant</v>
          </cell>
          <cell r="IM88" t="str">
            <v>Neant</v>
          </cell>
          <cell r="IN88" t="str">
            <v>Neant</v>
          </cell>
          <cell r="IP88" t="str">
            <v>Neant</v>
          </cell>
          <cell r="IQ88" t="str">
            <v>Neant</v>
          </cell>
          <cell r="IR88" t="str">
            <v>Neant</v>
          </cell>
          <cell r="IT88" t="str">
            <v>Neant</v>
          </cell>
          <cell r="IU88" t="str">
            <v>Neant</v>
          </cell>
          <cell r="IV88" t="str">
            <v>Neant</v>
          </cell>
        </row>
        <row r="89">
          <cell r="R89" t="str">
            <v>Neant</v>
          </cell>
          <cell r="S89" t="str">
            <v>Neant</v>
          </cell>
          <cell r="T89" t="str">
            <v>Neant</v>
          </cell>
          <cell r="V89" t="str">
            <v>Neant</v>
          </cell>
          <cell r="W89" t="str">
            <v>Neant</v>
          </cell>
          <cell r="X89" t="str">
            <v>Neant</v>
          </cell>
          <cell r="Z89" t="str">
            <v>Neant</v>
          </cell>
          <cell r="AA89" t="str">
            <v>Neant</v>
          </cell>
          <cell r="AB89" t="str">
            <v>Neant</v>
          </cell>
          <cell r="AD89" t="str">
            <v>Neant</v>
          </cell>
          <cell r="AE89" t="str">
            <v>Neant</v>
          </cell>
          <cell r="AF89" t="str">
            <v>Neant</v>
          </cell>
          <cell r="AH89" t="str">
            <v>Neant</v>
          </cell>
          <cell r="AI89" t="str">
            <v>Neant</v>
          </cell>
          <cell r="AJ89" t="str">
            <v>Neant</v>
          </cell>
          <cell r="AL89" t="str">
            <v>Neant</v>
          </cell>
          <cell r="AM89" t="str">
            <v>Neant</v>
          </cell>
          <cell r="AN89" t="str">
            <v>Neant</v>
          </cell>
          <cell r="AP89" t="str">
            <v>Neant</v>
          </cell>
          <cell r="AQ89" t="str">
            <v>Neant</v>
          </cell>
          <cell r="AR89" t="str">
            <v>Neant</v>
          </cell>
          <cell r="AT89" t="str">
            <v>Neant</v>
          </cell>
          <cell r="AU89" t="str">
            <v>Neant</v>
          </cell>
          <cell r="AV89" t="str">
            <v>Neant</v>
          </cell>
          <cell r="AX89" t="str">
            <v>Neant</v>
          </cell>
          <cell r="AY89" t="str">
            <v>Neant</v>
          </cell>
          <cell r="AZ89" t="str">
            <v>Neant</v>
          </cell>
          <cell r="BB89" t="str">
            <v>Neant</v>
          </cell>
          <cell r="BC89" t="str">
            <v>Neant</v>
          </cell>
          <cell r="BD89" t="str">
            <v>Neant</v>
          </cell>
          <cell r="BF89" t="str">
            <v>Neant</v>
          </cell>
          <cell r="BG89" t="str">
            <v>Neant</v>
          </cell>
          <cell r="BH89" t="str">
            <v>Neant</v>
          </cell>
          <cell r="BJ89" t="str">
            <v>Neant</v>
          </cell>
          <cell r="BK89" t="str">
            <v>Neant</v>
          </cell>
          <cell r="BL89" t="str">
            <v>Neant</v>
          </cell>
          <cell r="BN89" t="str">
            <v>Neant</v>
          </cell>
          <cell r="BO89" t="str">
            <v>Neant</v>
          </cell>
          <cell r="BP89" t="str">
            <v>Neant</v>
          </cell>
          <cell r="BR89" t="str">
            <v>Neant</v>
          </cell>
          <cell r="BS89" t="str">
            <v>Neant</v>
          </cell>
          <cell r="BT89" t="str">
            <v>Neant</v>
          </cell>
          <cell r="BV89" t="str">
            <v>Neant</v>
          </cell>
          <cell r="BW89" t="str">
            <v>Neant</v>
          </cell>
          <cell r="BX89" t="str">
            <v>Neant</v>
          </cell>
          <cell r="BZ89" t="str">
            <v>Neant</v>
          </cell>
          <cell r="CA89" t="str">
            <v>Neant</v>
          </cell>
          <cell r="CB89" t="str">
            <v>Neant</v>
          </cell>
          <cell r="CD89" t="str">
            <v>Neant</v>
          </cell>
          <cell r="CE89" t="str">
            <v>Neant</v>
          </cell>
          <cell r="CF89" t="str">
            <v>Neant</v>
          </cell>
          <cell r="CH89" t="str">
            <v>Neant</v>
          </cell>
          <cell r="CI89" t="str">
            <v>Neant</v>
          </cell>
          <cell r="CJ89" t="str">
            <v>Neant</v>
          </cell>
          <cell r="CL89" t="str">
            <v>Neant</v>
          </cell>
          <cell r="CM89" t="str">
            <v>Neant</v>
          </cell>
          <cell r="CN89" t="str">
            <v>Neant</v>
          </cell>
          <cell r="CP89" t="str">
            <v>Neant</v>
          </cell>
          <cell r="CQ89" t="str">
            <v>Neant</v>
          </cell>
          <cell r="CR89" t="str">
            <v>Neant</v>
          </cell>
          <cell r="CT89" t="str">
            <v>Neant</v>
          </cell>
          <cell r="CU89" t="str">
            <v>Neant</v>
          </cell>
          <cell r="CV89" t="str">
            <v>Neant</v>
          </cell>
          <cell r="CX89" t="str">
            <v>Neant</v>
          </cell>
          <cell r="CY89" t="str">
            <v>Neant</v>
          </cell>
          <cell r="CZ89" t="str">
            <v>Neant</v>
          </cell>
          <cell r="DB89" t="str">
            <v>Neant</v>
          </cell>
          <cell r="DC89" t="str">
            <v>Neant</v>
          </cell>
          <cell r="DD89" t="str">
            <v>Neant</v>
          </cell>
          <cell r="DF89" t="str">
            <v>Neant</v>
          </cell>
          <cell r="DG89" t="str">
            <v>Neant</v>
          </cell>
          <cell r="DH89" t="str">
            <v>Neant</v>
          </cell>
          <cell r="DJ89" t="str">
            <v>Neant</v>
          </cell>
          <cell r="DK89" t="str">
            <v>Neant</v>
          </cell>
          <cell r="DL89" t="str">
            <v>Neant</v>
          </cell>
          <cell r="DN89" t="str">
            <v>Neant</v>
          </cell>
          <cell r="DO89" t="str">
            <v>Neant</v>
          </cell>
          <cell r="DP89" t="str">
            <v>Neant</v>
          </cell>
          <cell r="DR89" t="str">
            <v>Neant</v>
          </cell>
          <cell r="DS89" t="str">
            <v>Neant</v>
          </cell>
          <cell r="DT89" t="str">
            <v>Neant</v>
          </cell>
          <cell r="DV89" t="str">
            <v>Neant</v>
          </cell>
          <cell r="DW89" t="str">
            <v>Neant</v>
          </cell>
          <cell r="DX89" t="str">
            <v>Neant</v>
          </cell>
          <cell r="DZ89" t="str">
            <v>Neant</v>
          </cell>
          <cell r="EA89" t="str">
            <v>Neant</v>
          </cell>
          <cell r="EB89" t="str">
            <v>Neant</v>
          </cell>
          <cell r="ED89" t="str">
            <v>Neant</v>
          </cell>
          <cell r="EE89" t="str">
            <v>Neant</v>
          </cell>
          <cell r="EF89" t="str">
            <v>Neant</v>
          </cell>
          <cell r="EH89" t="str">
            <v>Neant</v>
          </cell>
          <cell r="EI89" t="str">
            <v>Neant</v>
          </cell>
          <cell r="EJ89" t="str">
            <v>Neant</v>
          </cell>
          <cell r="EL89" t="str">
            <v>Neant</v>
          </cell>
          <cell r="EM89" t="str">
            <v>Neant</v>
          </cell>
          <cell r="EN89" t="str">
            <v>Neant</v>
          </cell>
          <cell r="EP89" t="str">
            <v>Neant</v>
          </cell>
          <cell r="EQ89" t="str">
            <v>Neant</v>
          </cell>
          <cell r="ER89" t="str">
            <v>Neant</v>
          </cell>
          <cell r="ET89" t="str">
            <v>Neant</v>
          </cell>
          <cell r="EU89" t="str">
            <v>Neant</v>
          </cell>
          <cell r="EV89" t="str">
            <v>Neant</v>
          </cell>
          <cell r="EX89" t="str">
            <v>Neant</v>
          </cell>
          <cell r="EY89" t="str">
            <v>Neant</v>
          </cell>
          <cell r="EZ89" t="str">
            <v>Neant</v>
          </cell>
          <cell r="FB89" t="str">
            <v>Neant</v>
          </cell>
          <cell r="FC89" t="str">
            <v>Neant</v>
          </cell>
          <cell r="FD89" t="str">
            <v>Neant</v>
          </cell>
          <cell r="FF89" t="str">
            <v>Neant</v>
          </cell>
          <cell r="FG89" t="str">
            <v>Neant</v>
          </cell>
          <cell r="FH89" t="str">
            <v>Neant</v>
          </cell>
          <cell r="FJ89" t="str">
            <v>Neant</v>
          </cell>
          <cell r="FK89" t="str">
            <v>Neant</v>
          </cell>
          <cell r="FL89" t="str">
            <v>Neant</v>
          </cell>
          <cell r="FN89" t="str">
            <v>Neant</v>
          </cell>
          <cell r="FO89" t="str">
            <v>Neant</v>
          </cell>
          <cell r="FP89" t="str">
            <v>Neant</v>
          </cell>
          <cell r="FR89" t="str">
            <v>Neant</v>
          </cell>
          <cell r="FS89" t="str">
            <v>Neant</v>
          </cell>
          <cell r="FT89" t="str">
            <v>Neant</v>
          </cell>
          <cell r="FV89" t="str">
            <v>Neant</v>
          </cell>
          <cell r="FW89" t="str">
            <v>Neant</v>
          </cell>
          <cell r="FX89" t="str">
            <v>Neant</v>
          </cell>
          <cell r="FZ89" t="str">
            <v>Neant</v>
          </cell>
          <cell r="GA89" t="str">
            <v>Neant</v>
          </cell>
          <cell r="GB89" t="str">
            <v>Neant</v>
          </cell>
          <cell r="GD89" t="str">
            <v>Neant</v>
          </cell>
          <cell r="GE89" t="str">
            <v>Neant</v>
          </cell>
          <cell r="GF89" t="str">
            <v>Neant</v>
          </cell>
          <cell r="GH89" t="str">
            <v>Neant</v>
          </cell>
          <cell r="GI89" t="str">
            <v>Neant</v>
          </cell>
          <cell r="GJ89" t="str">
            <v>Neant</v>
          </cell>
          <cell r="GL89">
            <v>24</v>
          </cell>
          <cell r="GM89">
            <v>12000</v>
          </cell>
          <cell r="GN89">
            <v>12075</v>
          </cell>
          <cell r="GP89">
            <v>18</v>
          </cell>
          <cell r="GQ89">
            <v>9000</v>
          </cell>
          <cell r="GR89">
            <v>9056.25</v>
          </cell>
          <cell r="GT89">
            <v>18</v>
          </cell>
          <cell r="GU89">
            <v>9000</v>
          </cell>
          <cell r="GV89">
            <v>9056.25</v>
          </cell>
          <cell r="GX89">
            <v>24</v>
          </cell>
          <cell r="GY89">
            <v>12000</v>
          </cell>
          <cell r="GZ89">
            <v>12075</v>
          </cell>
          <cell r="HB89">
            <v>24</v>
          </cell>
          <cell r="HC89">
            <v>12000</v>
          </cell>
          <cell r="HD89">
            <v>11835</v>
          </cell>
          <cell r="HF89">
            <v>22</v>
          </cell>
          <cell r="HG89">
            <v>11000</v>
          </cell>
          <cell r="HH89">
            <v>10848.75</v>
          </cell>
          <cell r="HJ89">
            <v>22.5</v>
          </cell>
          <cell r="HK89">
            <v>11250</v>
          </cell>
          <cell r="HL89">
            <v>11245.31</v>
          </cell>
          <cell r="HN89">
            <v>20.5</v>
          </cell>
          <cell r="HO89">
            <v>10250</v>
          </cell>
          <cell r="HP89">
            <v>10289.06</v>
          </cell>
          <cell r="HR89">
            <v>21</v>
          </cell>
          <cell r="HS89">
            <v>10500</v>
          </cell>
          <cell r="HT89">
            <v>10515.62</v>
          </cell>
          <cell r="HV89">
            <v>24</v>
          </cell>
          <cell r="HW89">
            <v>12000</v>
          </cell>
          <cell r="HX89">
            <v>12075</v>
          </cell>
          <cell r="HZ89">
            <v>0</v>
          </cell>
          <cell r="IA89" t="str">
            <v xml:space="preserve">Congé </v>
          </cell>
          <cell r="IB89">
            <v>0</v>
          </cell>
          <cell r="ID89">
            <v>16.5</v>
          </cell>
          <cell r="IE89">
            <v>8250</v>
          </cell>
          <cell r="IF89">
            <v>8276.56</v>
          </cell>
          <cell r="IH89">
            <v>22</v>
          </cell>
          <cell r="II89">
            <v>11000</v>
          </cell>
          <cell r="IJ89">
            <v>11728.75</v>
          </cell>
          <cell r="IL89">
            <v>19</v>
          </cell>
          <cell r="IM89">
            <v>9500</v>
          </cell>
          <cell r="IN89">
            <v>9969.3700000000008</v>
          </cell>
          <cell r="IP89">
            <v>19</v>
          </cell>
          <cell r="IQ89">
            <v>9500</v>
          </cell>
          <cell r="IR89">
            <v>9889.3799999999992</v>
          </cell>
          <cell r="IT89">
            <v>18.5</v>
          </cell>
          <cell r="IU89">
            <v>9250</v>
          </cell>
          <cell r="IV89">
            <v>9582.81</v>
          </cell>
        </row>
        <row r="90">
          <cell r="R90" t="str">
            <v>Neant</v>
          </cell>
          <cell r="S90" t="str">
            <v>Neant</v>
          </cell>
          <cell r="T90" t="str">
            <v>Neant</v>
          </cell>
          <cell r="V90" t="str">
            <v>Neant</v>
          </cell>
          <cell r="W90" t="str">
            <v>Neant</v>
          </cell>
          <cell r="X90" t="str">
            <v>Neant</v>
          </cell>
          <cell r="Z90" t="str">
            <v>Neant</v>
          </cell>
          <cell r="AA90" t="str">
            <v>Neant</v>
          </cell>
          <cell r="AB90" t="str">
            <v>Neant</v>
          </cell>
          <cell r="AD90" t="str">
            <v>Neant</v>
          </cell>
          <cell r="AE90" t="str">
            <v>Neant</v>
          </cell>
          <cell r="AF90" t="str">
            <v>Neant</v>
          </cell>
          <cell r="AH90" t="str">
            <v>Neant</v>
          </cell>
          <cell r="AI90" t="str">
            <v>Neant</v>
          </cell>
          <cell r="AJ90" t="str">
            <v>Neant</v>
          </cell>
          <cell r="AL90" t="str">
            <v>Neant</v>
          </cell>
          <cell r="AM90" t="str">
            <v>Neant</v>
          </cell>
          <cell r="AN90" t="str">
            <v>Neant</v>
          </cell>
          <cell r="AP90" t="str">
            <v>Neant</v>
          </cell>
          <cell r="AQ90" t="str">
            <v>Neant</v>
          </cell>
          <cell r="AR90" t="str">
            <v>Neant</v>
          </cell>
          <cell r="AT90" t="str">
            <v>Neant</v>
          </cell>
          <cell r="AU90" t="str">
            <v>Neant</v>
          </cell>
          <cell r="AV90" t="str">
            <v>Neant</v>
          </cell>
          <cell r="AX90" t="str">
            <v>Neant</v>
          </cell>
          <cell r="AY90" t="str">
            <v>Neant</v>
          </cell>
          <cell r="AZ90" t="str">
            <v>Neant</v>
          </cell>
          <cell r="BB90" t="str">
            <v>Neant</v>
          </cell>
          <cell r="BC90" t="str">
            <v>Neant</v>
          </cell>
          <cell r="BD90" t="str">
            <v>Neant</v>
          </cell>
          <cell r="BF90" t="str">
            <v>Neant</v>
          </cell>
          <cell r="BG90" t="str">
            <v>Neant</v>
          </cell>
          <cell r="BH90" t="str">
            <v>Neant</v>
          </cell>
          <cell r="BJ90" t="str">
            <v>Neant</v>
          </cell>
          <cell r="BK90" t="str">
            <v>Neant</v>
          </cell>
          <cell r="BL90" t="str">
            <v>Neant</v>
          </cell>
          <cell r="BN90" t="str">
            <v>Neant</v>
          </cell>
          <cell r="BO90" t="str">
            <v>Neant</v>
          </cell>
          <cell r="BP90" t="str">
            <v>Neant</v>
          </cell>
          <cell r="BR90" t="str">
            <v>Neant</v>
          </cell>
          <cell r="BS90" t="str">
            <v>Neant</v>
          </cell>
          <cell r="BT90" t="str">
            <v>Neant</v>
          </cell>
          <cell r="BV90" t="str">
            <v>Neant</v>
          </cell>
          <cell r="BW90" t="str">
            <v>Neant</v>
          </cell>
          <cell r="BX90" t="str">
            <v>Neant</v>
          </cell>
          <cell r="BZ90" t="str">
            <v>Neant</v>
          </cell>
          <cell r="CA90" t="str">
            <v>Neant</v>
          </cell>
          <cell r="CB90" t="str">
            <v>Neant</v>
          </cell>
          <cell r="CD90" t="str">
            <v>Neant</v>
          </cell>
          <cell r="CE90" t="str">
            <v>Neant</v>
          </cell>
          <cell r="CF90" t="str">
            <v>Neant</v>
          </cell>
          <cell r="CH90" t="str">
            <v>Neant</v>
          </cell>
          <cell r="CI90" t="str">
            <v>Neant</v>
          </cell>
          <cell r="CJ90" t="str">
            <v>Neant</v>
          </cell>
          <cell r="CL90" t="str">
            <v>Neant</v>
          </cell>
          <cell r="CM90" t="str">
            <v>Neant</v>
          </cell>
          <cell r="CN90" t="str">
            <v>Neant</v>
          </cell>
          <cell r="CP90" t="str">
            <v>Neant</v>
          </cell>
          <cell r="CQ90" t="str">
            <v>Neant</v>
          </cell>
          <cell r="CR90" t="str">
            <v>Neant</v>
          </cell>
          <cell r="CT90" t="str">
            <v>Neant</v>
          </cell>
          <cell r="CU90" t="str">
            <v>Neant</v>
          </cell>
          <cell r="CV90" t="str">
            <v>Neant</v>
          </cell>
          <cell r="CX90" t="str">
            <v>Neant</v>
          </cell>
          <cell r="CY90" t="str">
            <v>Neant</v>
          </cell>
          <cell r="CZ90" t="str">
            <v>Neant</v>
          </cell>
          <cell r="DB90" t="str">
            <v>Neant</v>
          </cell>
          <cell r="DC90" t="str">
            <v>Neant</v>
          </cell>
          <cell r="DD90" t="str">
            <v>Neant</v>
          </cell>
          <cell r="DF90" t="str">
            <v>Neant</v>
          </cell>
          <cell r="DG90" t="str">
            <v>Neant</v>
          </cell>
          <cell r="DH90" t="str">
            <v>Neant</v>
          </cell>
          <cell r="DJ90" t="str">
            <v>Neant</v>
          </cell>
          <cell r="DK90" t="str">
            <v>Neant</v>
          </cell>
          <cell r="DL90" t="str">
            <v>Neant</v>
          </cell>
          <cell r="DN90" t="str">
            <v>Neant</v>
          </cell>
          <cell r="DO90" t="str">
            <v>Neant</v>
          </cell>
          <cell r="DP90" t="str">
            <v>Neant</v>
          </cell>
          <cell r="DR90" t="str">
            <v>Neant</v>
          </cell>
          <cell r="DS90" t="str">
            <v>Neant</v>
          </cell>
          <cell r="DT90" t="str">
            <v>Neant</v>
          </cell>
          <cell r="DV90" t="str">
            <v>Neant</v>
          </cell>
          <cell r="DW90" t="str">
            <v>Neant</v>
          </cell>
          <cell r="DX90" t="str">
            <v>Neant</v>
          </cell>
          <cell r="DZ90" t="str">
            <v>Neant</v>
          </cell>
          <cell r="EA90" t="str">
            <v>Neant</v>
          </cell>
          <cell r="EB90" t="str">
            <v>Neant</v>
          </cell>
          <cell r="ED90" t="str">
            <v>Neant</v>
          </cell>
          <cell r="EE90" t="str">
            <v>Neant</v>
          </cell>
          <cell r="EF90" t="str">
            <v>Neant</v>
          </cell>
          <cell r="EH90" t="str">
            <v>Neant</v>
          </cell>
          <cell r="EI90" t="str">
            <v>Neant</v>
          </cell>
          <cell r="EJ90" t="str">
            <v>Neant</v>
          </cell>
          <cell r="EL90" t="str">
            <v>Neant</v>
          </cell>
          <cell r="EM90" t="str">
            <v>Neant</v>
          </cell>
          <cell r="EN90" t="str">
            <v>Neant</v>
          </cell>
          <cell r="EP90" t="str">
            <v>Neant</v>
          </cell>
          <cell r="EQ90" t="str">
            <v>Neant</v>
          </cell>
          <cell r="ER90" t="str">
            <v>Neant</v>
          </cell>
          <cell r="ET90" t="str">
            <v>Neant</v>
          </cell>
          <cell r="EU90" t="str">
            <v>Neant</v>
          </cell>
          <cell r="EV90" t="str">
            <v>Neant</v>
          </cell>
          <cell r="EX90" t="str">
            <v>Neant</v>
          </cell>
          <cell r="EY90" t="str">
            <v>Neant</v>
          </cell>
          <cell r="EZ90" t="str">
            <v>Neant</v>
          </cell>
          <cell r="FB90" t="str">
            <v>Neant</v>
          </cell>
          <cell r="FC90" t="str">
            <v>Neant</v>
          </cell>
          <cell r="FD90" t="str">
            <v>Neant</v>
          </cell>
          <cell r="FF90" t="str">
            <v>Neant</v>
          </cell>
          <cell r="FG90" t="str">
            <v>Neant</v>
          </cell>
          <cell r="FH90" t="str">
            <v>Neant</v>
          </cell>
          <cell r="FJ90" t="str">
            <v>Neant</v>
          </cell>
          <cell r="FK90" t="str">
            <v>Neant</v>
          </cell>
          <cell r="FL90" t="str">
            <v>Neant</v>
          </cell>
          <cell r="FN90" t="str">
            <v>Neant</v>
          </cell>
          <cell r="FO90" t="str">
            <v>Neant</v>
          </cell>
          <cell r="FP90" t="str">
            <v>Neant</v>
          </cell>
          <cell r="FR90" t="str">
            <v>Neant</v>
          </cell>
          <cell r="FS90" t="str">
            <v>Neant</v>
          </cell>
          <cell r="FT90" t="str">
            <v>Neant</v>
          </cell>
          <cell r="FV90" t="str">
            <v>Neant</v>
          </cell>
          <cell r="FW90" t="str">
            <v>Neant</v>
          </cell>
          <cell r="FX90" t="str">
            <v>Neant</v>
          </cell>
          <cell r="FZ90" t="str">
            <v>Neant</v>
          </cell>
          <cell r="GA90" t="str">
            <v>Neant</v>
          </cell>
          <cell r="GB90" t="str">
            <v>Neant</v>
          </cell>
          <cell r="GD90" t="str">
            <v>Neant</v>
          </cell>
          <cell r="GE90" t="str">
            <v>Neant</v>
          </cell>
          <cell r="GF90" t="str">
            <v>Neant</v>
          </cell>
          <cell r="GH90" t="str">
            <v>Neant</v>
          </cell>
          <cell r="GI90" t="str">
            <v>Neant</v>
          </cell>
          <cell r="GJ90" t="str">
            <v>Neant</v>
          </cell>
          <cell r="GL90" t="str">
            <v>Neant</v>
          </cell>
          <cell r="GM90" t="str">
            <v>Neant</v>
          </cell>
          <cell r="GN90" t="str">
            <v>Neant</v>
          </cell>
          <cell r="GP90">
            <v>10</v>
          </cell>
          <cell r="GQ90">
            <v>5500</v>
          </cell>
          <cell r="GR90">
            <v>6184.38</v>
          </cell>
          <cell r="GT90">
            <v>15</v>
          </cell>
          <cell r="GU90">
            <v>8250</v>
          </cell>
          <cell r="GV90">
            <v>9276.56</v>
          </cell>
          <cell r="GX90">
            <v>10</v>
          </cell>
          <cell r="GY90">
            <v>5500</v>
          </cell>
          <cell r="GZ90">
            <v>6184.375</v>
          </cell>
          <cell r="HB90" t="str">
            <v>Neant</v>
          </cell>
          <cell r="HC90" t="str">
            <v>Neant</v>
          </cell>
          <cell r="HD90" t="str">
            <v>Neant</v>
          </cell>
          <cell r="HF90" t="str">
            <v>Neant</v>
          </cell>
          <cell r="HG90" t="str">
            <v>Neant</v>
          </cell>
          <cell r="HH90" t="str">
            <v>Neant</v>
          </cell>
          <cell r="HJ90" t="str">
            <v>Neant</v>
          </cell>
          <cell r="HK90" t="str">
            <v>Neant</v>
          </cell>
          <cell r="HL90" t="str">
            <v>Neant</v>
          </cell>
          <cell r="HN90" t="str">
            <v>Neant</v>
          </cell>
          <cell r="HO90" t="str">
            <v>Neant</v>
          </cell>
          <cell r="HP90" t="str">
            <v>Neant</v>
          </cell>
          <cell r="HR90" t="str">
            <v>Neant</v>
          </cell>
          <cell r="HS90" t="str">
            <v>Neant</v>
          </cell>
          <cell r="HT90" t="str">
            <v>Neant</v>
          </cell>
          <cell r="HV90" t="str">
            <v>Neant</v>
          </cell>
          <cell r="HW90" t="str">
            <v>Neant</v>
          </cell>
          <cell r="HX90" t="str">
            <v>Neant</v>
          </cell>
          <cell r="HZ90" t="str">
            <v>Neant</v>
          </cell>
          <cell r="IA90" t="str">
            <v>Neant</v>
          </cell>
          <cell r="IB90" t="str">
            <v>Neant</v>
          </cell>
          <cell r="ID90" t="str">
            <v>Neant</v>
          </cell>
          <cell r="IE90" t="str">
            <v>Neant</v>
          </cell>
          <cell r="IF90" t="str">
            <v>Neant</v>
          </cell>
          <cell r="IH90" t="str">
            <v>Neant</v>
          </cell>
          <cell r="II90" t="str">
            <v>Neant</v>
          </cell>
          <cell r="IJ90" t="str">
            <v>Neant</v>
          </cell>
          <cell r="IL90" t="str">
            <v>Neant</v>
          </cell>
          <cell r="IM90" t="str">
            <v>Neant</v>
          </cell>
          <cell r="IN90" t="str">
            <v>Neant</v>
          </cell>
          <cell r="IP90" t="str">
            <v>Neant</v>
          </cell>
          <cell r="IQ90" t="str">
            <v>Neant</v>
          </cell>
          <cell r="IR90" t="str">
            <v>Neant</v>
          </cell>
          <cell r="IT90" t="str">
            <v>Neant</v>
          </cell>
          <cell r="IU90" t="str">
            <v>Neant</v>
          </cell>
          <cell r="IV90" t="str">
            <v>Neant</v>
          </cell>
        </row>
        <row r="91">
          <cell r="R91" t="str">
            <v>Neant</v>
          </cell>
          <cell r="S91" t="str">
            <v>Neant</v>
          </cell>
          <cell r="T91" t="str">
            <v>Neant</v>
          </cell>
          <cell r="V91" t="str">
            <v>Neant</v>
          </cell>
          <cell r="W91" t="str">
            <v>Neant</v>
          </cell>
          <cell r="X91" t="str">
            <v>Neant</v>
          </cell>
          <cell r="Z91" t="str">
            <v>Neant</v>
          </cell>
          <cell r="AA91" t="str">
            <v>Neant</v>
          </cell>
          <cell r="AB91" t="str">
            <v>Neant</v>
          </cell>
          <cell r="AD91" t="str">
            <v>Neant</v>
          </cell>
          <cell r="AE91" t="str">
            <v>Neant</v>
          </cell>
          <cell r="AF91" t="str">
            <v>Neant</v>
          </cell>
          <cell r="AH91" t="str">
            <v>Neant</v>
          </cell>
          <cell r="AI91" t="str">
            <v>Neant</v>
          </cell>
          <cell r="AJ91" t="str">
            <v>Neant</v>
          </cell>
          <cell r="AL91" t="str">
            <v>Neant</v>
          </cell>
          <cell r="AM91" t="str">
            <v>Neant</v>
          </cell>
          <cell r="AN91" t="str">
            <v>Neant</v>
          </cell>
          <cell r="AP91" t="str">
            <v>Neant</v>
          </cell>
          <cell r="AQ91" t="str">
            <v>Neant</v>
          </cell>
          <cell r="AR91" t="str">
            <v>Neant</v>
          </cell>
          <cell r="AT91" t="str">
            <v>Neant</v>
          </cell>
          <cell r="AU91" t="str">
            <v>Neant</v>
          </cell>
          <cell r="AV91" t="str">
            <v>Neant</v>
          </cell>
          <cell r="AX91" t="str">
            <v>Neant</v>
          </cell>
          <cell r="AY91" t="str">
            <v>Neant</v>
          </cell>
          <cell r="AZ91" t="str">
            <v>Neant</v>
          </cell>
          <cell r="BB91" t="str">
            <v>Neant</v>
          </cell>
          <cell r="BC91" t="str">
            <v>Neant</v>
          </cell>
          <cell r="BD91" t="str">
            <v>Neant</v>
          </cell>
          <cell r="BF91" t="str">
            <v>Neant</v>
          </cell>
          <cell r="BG91" t="str">
            <v>Neant</v>
          </cell>
          <cell r="BH91" t="str">
            <v>Neant</v>
          </cell>
          <cell r="BJ91" t="str">
            <v>Neant</v>
          </cell>
          <cell r="BK91" t="str">
            <v>Neant</v>
          </cell>
          <cell r="BL91" t="str">
            <v>Neant</v>
          </cell>
          <cell r="BN91" t="str">
            <v>Neant</v>
          </cell>
          <cell r="BO91" t="str">
            <v>Neant</v>
          </cell>
          <cell r="BP91" t="str">
            <v>Neant</v>
          </cell>
          <cell r="BR91" t="str">
            <v>Neant</v>
          </cell>
          <cell r="BS91" t="str">
            <v>Neant</v>
          </cell>
          <cell r="BT91" t="str">
            <v>Neant</v>
          </cell>
          <cell r="BV91" t="str">
            <v>Neant</v>
          </cell>
          <cell r="BW91" t="str">
            <v>Neant</v>
          </cell>
          <cell r="BX91" t="str">
            <v>Neant</v>
          </cell>
          <cell r="BZ91" t="str">
            <v>Neant</v>
          </cell>
          <cell r="CA91" t="str">
            <v>Neant</v>
          </cell>
          <cell r="CB91" t="str">
            <v>Neant</v>
          </cell>
          <cell r="CD91" t="str">
            <v>Neant</v>
          </cell>
          <cell r="CE91" t="str">
            <v>Neant</v>
          </cell>
          <cell r="CF91" t="str">
            <v>Neant</v>
          </cell>
          <cell r="CH91" t="str">
            <v>Neant</v>
          </cell>
          <cell r="CI91" t="str">
            <v>Neant</v>
          </cell>
          <cell r="CJ91" t="str">
            <v>Neant</v>
          </cell>
          <cell r="CL91" t="str">
            <v>Neant</v>
          </cell>
          <cell r="CM91" t="str">
            <v>Neant</v>
          </cell>
          <cell r="CN91" t="str">
            <v>Neant</v>
          </cell>
          <cell r="CP91" t="str">
            <v>Neant</v>
          </cell>
          <cell r="CQ91" t="str">
            <v>Neant</v>
          </cell>
          <cell r="CR91" t="str">
            <v>Neant</v>
          </cell>
          <cell r="CT91" t="str">
            <v>Neant</v>
          </cell>
          <cell r="CU91" t="str">
            <v>Neant</v>
          </cell>
          <cell r="CV91" t="str">
            <v>Neant</v>
          </cell>
          <cell r="CX91" t="str">
            <v>Neant</v>
          </cell>
          <cell r="CY91" t="str">
            <v>Neant</v>
          </cell>
          <cell r="CZ91" t="str">
            <v>Neant</v>
          </cell>
          <cell r="DB91" t="str">
            <v>Neant</v>
          </cell>
          <cell r="DC91" t="str">
            <v>Neant</v>
          </cell>
          <cell r="DD91" t="str">
            <v>Neant</v>
          </cell>
          <cell r="DF91" t="str">
            <v>Neant</v>
          </cell>
          <cell r="DG91" t="str">
            <v>Neant</v>
          </cell>
          <cell r="DH91" t="str">
            <v>Neant</v>
          </cell>
          <cell r="DJ91" t="str">
            <v>Neant</v>
          </cell>
          <cell r="DK91" t="str">
            <v>Neant</v>
          </cell>
          <cell r="DL91" t="str">
            <v>Neant</v>
          </cell>
          <cell r="DN91" t="str">
            <v>Neant</v>
          </cell>
          <cell r="DO91" t="str">
            <v>Neant</v>
          </cell>
          <cell r="DP91" t="str">
            <v>Neant</v>
          </cell>
          <cell r="DR91" t="str">
            <v>Neant</v>
          </cell>
          <cell r="DS91" t="str">
            <v>Neant</v>
          </cell>
          <cell r="DT91" t="str">
            <v>Neant</v>
          </cell>
          <cell r="DV91" t="str">
            <v>Neant</v>
          </cell>
          <cell r="DW91" t="str">
            <v>Neant</v>
          </cell>
          <cell r="DX91" t="str">
            <v>Neant</v>
          </cell>
          <cell r="DZ91" t="str">
            <v>Neant</v>
          </cell>
          <cell r="EA91" t="str">
            <v>Neant</v>
          </cell>
          <cell r="EB91" t="str">
            <v>Neant</v>
          </cell>
          <cell r="ED91" t="str">
            <v>Neant</v>
          </cell>
          <cell r="EE91" t="str">
            <v>Neant</v>
          </cell>
          <cell r="EF91" t="str">
            <v>Neant</v>
          </cell>
          <cell r="EH91" t="str">
            <v>Neant</v>
          </cell>
          <cell r="EI91" t="str">
            <v>Neant</v>
          </cell>
          <cell r="EJ91" t="str">
            <v>Neant</v>
          </cell>
          <cell r="EL91" t="str">
            <v>Neant</v>
          </cell>
          <cell r="EM91" t="str">
            <v>Neant</v>
          </cell>
          <cell r="EN91" t="str">
            <v>Neant</v>
          </cell>
          <cell r="EP91" t="str">
            <v>Neant</v>
          </cell>
          <cell r="EQ91" t="str">
            <v>Neant</v>
          </cell>
          <cell r="ER91" t="str">
            <v>Neant</v>
          </cell>
          <cell r="ET91" t="str">
            <v>Neant</v>
          </cell>
          <cell r="EU91" t="str">
            <v>Neant</v>
          </cell>
          <cell r="EV91" t="str">
            <v>Neant</v>
          </cell>
          <cell r="EX91" t="str">
            <v>Neant</v>
          </cell>
          <cell r="EY91" t="str">
            <v>Neant</v>
          </cell>
          <cell r="EZ91" t="str">
            <v>Neant</v>
          </cell>
          <cell r="FB91" t="str">
            <v>Neant</v>
          </cell>
          <cell r="FC91" t="str">
            <v>Neant</v>
          </cell>
          <cell r="FD91" t="str">
            <v>Neant</v>
          </cell>
          <cell r="FF91" t="str">
            <v>Neant</v>
          </cell>
          <cell r="FG91" t="str">
            <v>Neant</v>
          </cell>
          <cell r="FH91" t="str">
            <v>Neant</v>
          </cell>
          <cell r="FJ91" t="str">
            <v>Neant</v>
          </cell>
          <cell r="FK91" t="str">
            <v>Neant</v>
          </cell>
          <cell r="FL91" t="str">
            <v>Neant</v>
          </cell>
          <cell r="FN91" t="str">
            <v>Neant</v>
          </cell>
          <cell r="FO91" t="str">
            <v>Neant</v>
          </cell>
          <cell r="FP91" t="str">
            <v>Neant</v>
          </cell>
          <cell r="FR91" t="str">
            <v>Neant</v>
          </cell>
          <cell r="FS91" t="str">
            <v>Neant</v>
          </cell>
          <cell r="FT91" t="str">
            <v>Neant</v>
          </cell>
          <cell r="FV91" t="str">
            <v>Neant</v>
          </cell>
          <cell r="FW91" t="str">
            <v>Neant</v>
          </cell>
          <cell r="FX91" t="str">
            <v>Neant</v>
          </cell>
          <cell r="FZ91" t="str">
            <v>Neant</v>
          </cell>
          <cell r="GA91" t="str">
            <v>Neant</v>
          </cell>
          <cell r="GB91" t="str">
            <v>Neant</v>
          </cell>
          <cell r="GD91" t="str">
            <v>Neant</v>
          </cell>
          <cell r="GE91" t="str">
            <v>Neant</v>
          </cell>
          <cell r="GF91" t="str">
            <v>Neant</v>
          </cell>
          <cell r="GH91" t="str">
            <v>Neant</v>
          </cell>
          <cell r="GI91" t="str">
            <v>Neant</v>
          </cell>
          <cell r="GJ91" t="str">
            <v>Neant</v>
          </cell>
          <cell r="GL91" t="str">
            <v>Neant</v>
          </cell>
          <cell r="GM91" t="str">
            <v>Neant</v>
          </cell>
          <cell r="GN91" t="str">
            <v>Neant</v>
          </cell>
          <cell r="GP91">
            <v>10</v>
          </cell>
          <cell r="GQ91">
            <v>5400</v>
          </cell>
          <cell r="GR91">
            <v>4893.75</v>
          </cell>
          <cell r="GT91">
            <v>15</v>
          </cell>
          <cell r="GU91">
            <v>8100</v>
          </cell>
          <cell r="GV91">
            <v>9140.6299999999992</v>
          </cell>
          <cell r="GX91">
            <v>12</v>
          </cell>
          <cell r="GY91">
            <v>6480</v>
          </cell>
          <cell r="GZ91">
            <v>7312.5</v>
          </cell>
          <cell r="HB91" t="str">
            <v>Neant</v>
          </cell>
          <cell r="HC91" t="str">
            <v>Neant</v>
          </cell>
          <cell r="HD91" t="str">
            <v>Neant</v>
          </cell>
          <cell r="HF91" t="str">
            <v>Neant</v>
          </cell>
          <cell r="HG91" t="str">
            <v>Neant</v>
          </cell>
          <cell r="HH91" t="str">
            <v>Neant</v>
          </cell>
          <cell r="HJ91" t="str">
            <v>Neant</v>
          </cell>
          <cell r="HK91" t="str">
            <v>Neant</v>
          </cell>
          <cell r="HL91" t="str">
            <v>Neant</v>
          </cell>
          <cell r="HN91" t="str">
            <v>Neant</v>
          </cell>
          <cell r="HO91" t="str">
            <v>Neant</v>
          </cell>
          <cell r="HP91" t="str">
            <v>Neant</v>
          </cell>
          <cell r="HR91" t="str">
            <v>Neant</v>
          </cell>
          <cell r="HS91" t="str">
            <v>Neant</v>
          </cell>
          <cell r="HT91" t="str">
            <v>Neant</v>
          </cell>
          <cell r="HV91" t="str">
            <v>Neant</v>
          </cell>
          <cell r="HW91" t="str">
            <v>Neant</v>
          </cell>
          <cell r="HX91" t="str">
            <v>Neant</v>
          </cell>
          <cell r="HZ91" t="str">
            <v>Neant</v>
          </cell>
          <cell r="IA91" t="str">
            <v>Neant</v>
          </cell>
          <cell r="IB91" t="str">
            <v>Neant</v>
          </cell>
          <cell r="ID91" t="str">
            <v>Neant</v>
          </cell>
          <cell r="IE91" t="str">
            <v>Neant</v>
          </cell>
          <cell r="IF91" t="str">
            <v>Neant</v>
          </cell>
          <cell r="IH91" t="str">
            <v>Neant</v>
          </cell>
          <cell r="II91" t="str">
            <v>Neant</v>
          </cell>
          <cell r="IJ91" t="str">
            <v>Neant</v>
          </cell>
          <cell r="IL91" t="str">
            <v>Neant</v>
          </cell>
          <cell r="IM91" t="str">
            <v>Neant</v>
          </cell>
          <cell r="IN91" t="str">
            <v>Neant</v>
          </cell>
          <cell r="IP91" t="str">
            <v>Neant</v>
          </cell>
          <cell r="IQ91" t="str">
            <v>Neant</v>
          </cell>
          <cell r="IR91" t="str">
            <v>Neant</v>
          </cell>
          <cell r="IT91" t="str">
            <v>Neant</v>
          </cell>
          <cell r="IU91" t="str">
            <v>Neant</v>
          </cell>
          <cell r="IV91" t="str">
            <v>Neant</v>
          </cell>
        </row>
        <row r="92">
          <cell r="R92" t="str">
            <v>Neant</v>
          </cell>
          <cell r="S92" t="str">
            <v>Neant</v>
          </cell>
          <cell r="T92" t="str">
            <v>Neant</v>
          </cell>
          <cell r="V92" t="str">
            <v>Neant</v>
          </cell>
          <cell r="W92" t="str">
            <v>Neant</v>
          </cell>
          <cell r="X92" t="str">
            <v>Neant</v>
          </cell>
          <cell r="Z92" t="str">
            <v>Neant</v>
          </cell>
          <cell r="AA92" t="str">
            <v>Neant</v>
          </cell>
          <cell r="AB92" t="str">
            <v>Neant</v>
          </cell>
          <cell r="AD92" t="str">
            <v>Neant</v>
          </cell>
          <cell r="AE92" t="str">
            <v>Neant</v>
          </cell>
          <cell r="AF92" t="str">
            <v>Neant</v>
          </cell>
          <cell r="AH92" t="str">
            <v>Neant</v>
          </cell>
          <cell r="AI92" t="str">
            <v>Neant</v>
          </cell>
          <cell r="AJ92" t="str">
            <v>Neant</v>
          </cell>
          <cell r="AL92" t="str">
            <v>Neant</v>
          </cell>
          <cell r="AM92" t="str">
            <v>Neant</v>
          </cell>
          <cell r="AN92" t="str">
            <v>Neant</v>
          </cell>
          <cell r="AP92" t="str">
            <v>Neant</v>
          </cell>
          <cell r="AQ92" t="str">
            <v>Neant</v>
          </cell>
          <cell r="AR92" t="str">
            <v>Neant</v>
          </cell>
          <cell r="AT92" t="str">
            <v>Neant</v>
          </cell>
          <cell r="AU92" t="str">
            <v>Neant</v>
          </cell>
          <cell r="AV92" t="str">
            <v>Neant</v>
          </cell>
          <cell r="AX92" t="str">
            <v>Neant</v>
          </cell>
          <cell r="AY92" t="str">
            <v>Neant</v>
          </cell>
          <cell r="AZ92" t="str">
            <v>Neant</v>
          </cell>
          <cell r="BB92" t="str">
            <v>Neant</v>
          </cell>
          <cell r="BC92" t="str">
            <v>Neant</v>
          </cell>
          <cell r="BD92" t="str">
            <v>Neant</v>
          </cell>
          <cell r="BF92" t="str">
            <v>Neant</v>
          </cell>
          <cell r="BG92" t="str">
            <v>Neant</v>
          </cell>
          <cell r="BH92" t="str">
            <v>Neant</v>
          </cell>
          <cell r="BJ92" t="str">
            <v>Neant</v>
          </cell>
          <cell r="BK92" t="str">
            <v>Neant</v>
          </cell>
          <cell r="BL92" t="str">
            <v>Neant</v>
          </cell>
          <cell r="BN92" t="str">
            <v>Neant</v>
          </cell>
          <cell r="BO92" t="str">
            <v>Neant</v>
          </cell>
          <cell r="BP92" t="str">
            <v>Neant</v>
          </cell>
          <cell r="BR92" t="str">
            <v>Neant</v>
          </cell>
          <cell r="BS92" t="str">
            <v>Neant</v>
          </cell>
          <cell r="BT92" t="str">
            <v>Neant</v>
          </cell>
          <cell r="BV92" t="str">
            <v>Neant</v>
          </cell>
          <cell r="BW92" t="str">
            <v>Neant</v>
          </cell>
          <cell r="BX92" t="str">
            <v>Neant</v>
          </cell>
          <cell r="BZ92" t="str">
            <v>Neant</v>
          </cell>
          <cell r="CA92" t="str">
            <v>Neant</v>
          </cell>
          <cell r="CB92" t="str">
            <v>Neant</v>
          </cell>
          <cell r="CD92" t="str">
            <v>Neant</v>
          </cell>
          <cell r="CE92" t="str">
            <v>Neant</v>
          </cell>
          <cell r="CF92" t="str">
            <v>Neant</v>
          </cell>
          <cell r="CH92" t="str">
            <v>Neant</v>
          </cell>
          <cell r="CI92" t="str">
            <v>Neant</v>
          </cell>
          <cell r="CJ92" t="str">
            <v>Neant</v>
          </cell>
          <cell r="CL92" t="str">
            <v>Neant</v>
          </cell>
          <cell r="CM92" t="str">
            <v>Neant</v>
          </cell>
          <cell r="CN92" t="str">
            <v>Neant</v>
          </cell>
          <cell r="CP92" t="str">
            <v>Neant</v>
          </cell>
          <cell r="CQ92" t="str">
            <v>Neant</v>
          </cell>
          <cell r="CR92" t="str">
            <v>Neant</v>
          </cell>
          <cell r="CT92" t="str">
            <v>Neant</v>
          </cell>
          <cell r="CU92" t="str">
            <v>Neant</v>
          </cell>
          <cell r="CV92" t="str">
            <v>Neant</v>
          </cell>
          <cell r="CX92" t="str">
            <v>Neant</v>
          </cell>
          <cell r="CY92" t="str">
            <v>Neant</v>
          </cell>
          <cell r="CZ92" t="str">
            <v>Neant</v>
          </cell>
          <cell r="DB92" t="str">
            <v>Neant</v>
          </cell>
          <cell r="DC92" t="str">
            <v>Neant</v>
          </cell>
          <cell r="DD92" t="str">
            <v>Neant</v>
          </cell>
          <cell r="DF92" t="str">
            <v>Neant</v>
          </cell>
          <cell r="DG92" t="str">
            <v>Neant</v>
          </cell>
          <cell r="DH92" t="str">
            <v>Neant</v>
          </cell>
          <cell r="DJ92" t="str">
            <v>Neant</v>
          </cell>
          <cell r="DK92" t="str">
            <v>Neant</v>
          </cell>
          <cell r="DL92" t="str">
            <v>Neant</v>
          </cell>
          <cell r="DN92" t="str">
            <v>Neant</v>
          </cell>
          <cell r="DO92" t="str">
            <v>Neant</v>
          </cell>
          <cell r="DP92" t="str">
            <v>Neant</v>
          </cell>
          <cell r="DR92" t="str">
            <v>Neant</v>
          </cell>
          <cell r="DS92" t="str">
            <v>Neant</v>
          </cell>
          <cell r="DT92" t="str">
            <v>Neant</v>
          </cell>
          <cell r="DV92" t="str">
            <v>Neant</v>
          </cell>
          <cell r="DW92" t="str">
            <v>Neant</v>
          </cell>
          <cell r="DX92" t="str">
            <v>Neant</v>
          </cell>
          <cell r="DZ92" t="str">
            <v>Neant</v>
          </cell>
          <cell r="EA92" t="str">
            <v>Neant</v>
          </cell>
          <cell r="EB92" t="str">
            <v>Neant</v>
          </cell>
          <cell r="ED92" t="str">
            <v>Neant</v>
          </cell>
          <cell r="EE92" t="str">
            <v>Neant</v>
          </cell>
          <cell r="EF92" t="str">
            <v>Neant</v>
          </cell>
          <cell r="EH92" t="str">
            <v>Neant</v>
          </cell>
          <cell r="EI92" t="str">
            <v>Neant</v>
          </cell>
          <cell r="EJ92" t="str">
            <v>Neant</v>
          </cell>
          <cell r="EL92" t="str">
            <v>Neant</v>
          </cell>
          <cell r="EM92" t="str">
            <v>Neant</v>
          </cell>
          <cell r="EN92" t="str">
            <v>Neant</v>
          </cell>
          <cell r="EP92" t="str">
            <v>Neant</v>
          </cell>
          <cell r="EQ92" t="str">
            <v>Neant</v>
          </cell>
          <cell r="ER92" t="str">
            <v>Neant</v>
          </cell>
          <cell r="ET92" t="str">
            <v>Neant</v>
          </cell>
          <cell r="EU92" t="str">
            <v>Neant</v>
          </cell>
          <cell r="EV92" t="str">
            <v>Neant</v>
          </cell>
          <cell r="EX92" t="str">
            <v>Neant</v>
          </cell>
          <cell r="EY92" t="str">
            <v>Neant</v>
          </cell>
          <cell r="EZ92" t="str">
            <v>Neant</v>
          </cell>
          <cell r="FB92" t="str">
            <v>Neant</v>
          </cell>
          <cell r="FC92" t="str">
            <v>Neant</v>
          </cell>
          <cell r="FD92" t="str">
            <v>Neant</v>
          </cell>
          <cell r="FF92" t="str">
            <v>Neant</v>
          </cell>
          <cell r="FG92" t="str">
            <v>Neant</v>
          </cell>
          <cell r="FH92" t="str">
            <v>Neant</v>
          </cell>
          <cell r="FJ92" t="str">
            <v>Neant</v>
          </cell>
          <cell r="FK92" t="str">
            <v>Neant</v>
          </cell>
          <cell r="FL92" t="str">
            <v>Neant</v>
          </cell>
          <cell r="FN92" t="str">
            <v>Neant</v>
          </cell>
          <cell r="FO92" t="str">
            <v>Neant</v>
          </cell>
          <cell r="FP92" t="str">
            <v>Neant</v>
          </cell>
          <cell r="FR92" t="str">
            <v>Neant</v>
          </cell>
          <cell r="FS92" t="str">
            <v>Neant</v>
          </cell>
          <cell r="FT92" t="str">
            <v>Neant</v>
          </cell>
          <cell r="FV92" t="str">
            <v>Neant</v>
          </cell>
          <cell r="FW92" t="str">
            <v>Neant</v>
          </cell>
          <cell r="FX92" t="str">
            <v>Neant</v>
          </cell>
          <cell r="FZ92" t="str">
            <v>Neant</v>
          </cell>
          <cell r="GA92" t="str">
            <v>Neant</v>
          </cell>
          <cell r="GB92" t="str">
            <v>Neant</v>
          </cell>
          <cell r="GD92" t="str">
            <v>Neant</v>
          </cell>
          <cell r="GE92" t="str">
            <v>Neant</v>
          </cell>
          <cell r="GF92" t="str">
            <v>Neant</v>
          </cell>
          <cell r="GH92" t="str">
            <v>Neant</v>
          </cell>
          <cell r="GI92" t="str">
            <v>Neant</v>
          </cell>
          <cell r="GJ92" t="str">
            <v>Neant</v>
          </cell>
          <cell r="GL92" t="str">
            <v>Neant</v>
          </cell>
          <cell r="GM92" t="str">
            <v>Neant</v>
          </cell>
          <cell r="GN92" t="str">
            <v>Neant</v>
          </cell>
          <cell r="GP92">
            <v>10</v>
          </cell>
          <cell r="GQ92">
            <v>5000</v>
          </cell>
          <cell r="GR92">
            <v>4531.25</v>
          </cell>
          <cell r="GT92">
            <v>18</v>
          </cell>
          <cell r="GU92">
            <v>9000</v>
          </cell>
          <cell r="GV92">
            <v>9056.25</v>
          </cell>
          <cell r="GX92">
            <v>20</v>
          </cell>
          <cell r="GY92">
            <v>10000</v>
          </cell>
          <cell r="GZ92">
            <v>10062.5</v>
          </cell>
          <cell r="HB92" t="str">
            <v>Neant</v>
          </cell>
          <cell r="HC92" t="str">
            <v>Neant</v>
          </cell>
          <cell r="HD92" t="str">
            <v>Neant</v>
          </cell>
          <cell r="HF92" t="str">
            <v>Neant</v>
          </cell>
          <cell r="HG92" t="str">
            <v>Neant</v>
          </cell>
          <cell r="HH92" t="str">
            <v>Neant</v>
          </cell>
          <cell r="HJ92" t="str">
            <v>Neant</v>
          </cell>
          <cell r="HK92" t="str">
            <v>Neant</v>
          </cell>
          <cell r="HL92" t="str">
            <v>Neant</v>
          </cell>
          <cell r="HN92" t="str">
            <v>Neant</v>
          </cell>
          <cell r="HO92" t="str">
            <v>Neant</v>
          </cell>
          <cell r="HP92" t="str">
            <v>Neant</v>
          </cell>
          <cell r="HR92" t="str">
            <v>Neant</v>
          </cell>
          <cell r="HS92" t="str">
            <v>Neant</v>
          </cell>
          <cell r="HT92" t="str">
            <v>Neant</v>
          </cell>
          <cell r="HV92" t="str">
            <v>Neant</v>
          </cell>
          <cell r="HW92" t="str">
            <v>Neant</v>
          </cell>
          <cell r="HX92" t="str">
            <v>Neant</v>
          </cell>
          <cell r="HZ92" t="str">
            <v>Neant</v>
          </cell>
          <cell r="IA92" t="str">
            <v>Neant</v>
          </cell>
          <cell r="IB92" t="str">
            <v>Neant</v>
          </cell>
          <cell r="ID92" t="str">
            <v>Neant</v>
          </cell>
          <cell r="IE92" t="str">
            <v>Neant</v>
          </cell>
          <cell r="IF92" t="str">
            <v>Neant</v>
          </cell>
          <cell r="IH92" t="str">
            <v>Neant</v>
          </cell>
          <cell r="II92" t="str">
            <v>Neant</v>
          </cell>
          <cell r="IJ92" t="str">
            <v>Neant</v>
          </cell>
          <cell r="IL92" t="str">
            <v>Neant</v>
          </cell>
          <cell r="IM92" t="str">
            <v>Neant</v>
          </cell>
          <cell r="IN92" t="str">
            <v>Neant</v>
          </cell>
          <cell r="IP92" t="str">
            <v>Neant</v>
          </cell>
          <cell r="IQ92" t="str">
            <v>Neant</v>
          </cell>
          <cell r="IR92" t="str">
            <v>Neant</v>
          </cell>
          <cell r="IT92" t="str">
            <v>Neant</v>
          </cell>
          <cell r="IU92" t="str">
            <v>Neant</v>
          </cell>
          <cell r="IV92" t="str">
            <v>Neant</v>
          </cell>
        </row>
        <row r="93">
          <cell r="R93" t="str">
            <v>Neant</v>
          </cell>
          <cell r="S93" t="str">
            <v>Neant</v>
          </cell>
          <cell r="T93" t="str">
            <v>Neant</v>
          </cell>
          <cell r="V93" t="str">
            <v>Neant</v>
          </cell>
          <cell r="W93" t="str">
            <v>Neant</v>
          </cell>
          <cell r="X93" t="str">
            <v>Neant</v>
          </cell>
          <cell r="Z93" t="str">
            <v>Neant</v>
          </cell>
          <cell r="AA93" t="str">
            <v>Neant</v>
          </cell>
          <cell r="AB93" t="str">
            <v>Neant</v>
          </cell>
          <cell r="AD93" t="str">
            <v>Neant</v>
          </cell>
          <cell r="AE93" t="str">
            <v>Neant</v>
          </cell>
          <cell r="AF93" t="str">
            <v>Neant</v>
          </cell>
          <cell r="AH93" t="str">
            <v>Neant</v>
          </cell>
          <cell r="AI93" t="str">
            <v>Neant</v>
          </cell>
          <cell r="AJ93" t="str">
            <v>Neant</v>
          </cell>
          <cell r="AL93" t="str">
            <v>Neant</v>
          </cell>
          <cell r="AM93" t="str">
            <v>Neant</v>
          </cell>
          <cell r="AN93" t="str">
            <v>Neant</v>
          </cell>
          <cell r="AP93" t="str">
            <v>Neant</v>
          </cell>
          <cell r="AQ93" t="str">
            <v>Neant</v>
          </cell>
          <cell r="AR93" t="str">
            <v>Neant</v>
          </cell>
          <cell r="AT93" t="str">
            <v>Neant</v>
          </cell>
          <cell r="AU93" t="str">
            <v>Neant</v>
          </cell>
          <cell r="AV93" t="str">
            <v>Neant</v>
          </cell>
          <cell r="AX93" t="str">
            <v>Neant</v>
          </cell>
          <cell r="AY93" t="str">
            <v>Neant</v>
          </cell>
          <cell r="AZ93" t="str">
            <v>Neant</v>
          </cell>
          <cell r="BB93" t="str">
            <v>Neant</v>
          </cell>
          <cell r="BC93" t="str">
            <v>Neant</v>
          </cell>
          <cell r="BD93" t="str">
            <v>Neant</v>
          </cell>
          <cell r="BF93" t="str">
            <v>Neant</v>
          </cell>
          <cell r="BG93" t="str">
            <v>Neant</v>
          </cell>
          <cell r="BH93" t="str">
            <v>Neant</v>
          </cell>
          <cell r="BJ93" t="str">
            <v>Neant</v>
          </cell>
          <cell r="BK93" t="str">
            <v>Neant</v>
          </cell>
          <cell r="BL93" t="str">
            <v>Neant</v>
          </cell>
          <cell r="BN93" t="str">
            <v>Neant</v>
          </cell>
          <cell r="BO93" t="str">
            <v>Neant</v>
          </cell>
          <cell r="BP93" t="str">
            <v>Neant</v>
          </cell>
          <cell r="BR93" t="str">
            <v>Neant</v>
          </cell>
          <cell r="BS93" t="str">
            <v>Neant</v>
          </cell>
          <cell r="BT93" t="str">
            <v>Neant</v>
          </cell>
          <cell r="BV93" t="str">
            <v>Neant</v>
          </cell>
          <cell r="BW93" t="str">
            <v>Neant</v>
          </cell>
          <cell r="BX93" t="str">
            <v>Neant</v>
          </cell>
          <cell r="BZ93" t="str">
            <v>Neant</v>
          </cell>
          <cell r="CA93" t="str">
            <v>Neant</v>
          </cell>
          <cell r="CB93" t="str">
            <v>Neant</v>
          </cell>
          <cell r="CD93" t="str">
            <v>Neant</v>
          </cell>
          <cell r="CE93" t="str">
            <v>Neant</v>
          </cell>
          <cell r="CF93" t="str">
            <v>Neant</v>
          </cell>
          <cell r="CH93" t="str">
            <v>Neant</v>
          </cell>
          <cell r="CI93" t="str">
            <v>Neant</v>
          </cell>
          <cell r="CJ93" t="str">
            <v>Neant</v>
          </cell>
          <cell r="CL93" t="str">
            <v>Neant</v>
          </cell>
          <cell r="CM93" t="str">
            <v>Neant</v>
          </cell>
          <cell r="CN93" t="str">
            <v>Neant</v>
          </cell>
          <cell r="CP93" t="str">
            <v>Neant</v>
          </cell>
          <cell r="CQ93" t="str">
            <v>Neant</v>
          </cell>
          <cell r="CR93" t="str">
            <v>Neant</v>
          </cell>
          <cell r="CT93" t="str">
            <v>Neant</v>
          </cell>
          <cell r="CU93" t="str">
            <v>Neant</v>
          </cell>
          <cell r="CV93" t="str">
            <v>Neant</v>
          </cell>
          <cell r="CX93" t="str">
            <v>Neant</v>
          </cell>
          <cell r="CY93" t="str">
            <v>Neant</v>
          </cell>
          <cell r="CZ93" t="str">
            <v>Neant</v>
          </cell>
          <cell r="DB93" t="str">
            <v>Neant</v>
          </cell>
          <cell r="DC93" t="str">
            <v>Neant</v>
          </cell>
          <cell r="DD93" t="str">
            <v>Neant</v>
          </cell>
          <cell r="DF93" t="str">
            <v>Neant</v>
          </cell>
          <cell r="DG93" t="str">
            <v>Neant</v>
          </cell>
          <cell r="DH93" t="str">
            <v>Neant</v>
          </cell>
          <cell r="DJ93" t="str">
            <v>Neant</v>
          </cell>
          <cell r="DK93" t="str">
            <v>Neant</v>
          </cell>
          <cell r="DL93" t="str">
            <v>Neant</v>
          </cell>
          <cell r="DN93" t="str">
            <v>Neant</v>
          </cell>
          <cell r="DO93" t="str">
            <v>Neant</v>
          </cell>
          <cell r="DP93" t="str">
            <v>Neant</v>
          </cell>
          <cell r="DR93" t="str">
            <v>Neant</v>
          </cell>
          <cell r="DS93" t="str">
            <v>Neant</v>
          </cell>
          <cell r="DT93" t="str">
            <v>Neant</v>
          </cell>
          <cell r="DV93" t="str">
            <v>Neant</v>
          </cell>
          <cell r="DW93" t="str">
            <v>Neant</v>
          </cell>
          <cell r="DX93" t="str">
            <v>Neant</v>
          </cell>
          <cell r="DZ93" t="str">
            <v>Neant</v>
          </cell>
          <cell r="EA93" t="str">
            <v>Neant</v>
          </cell>
          <cell r="EB93" t="str">
            <v>Neant</v>
          </cell>
          <cell r="ED93" t="str">
            <v>Neant</v>
          </cell>
          <cell r="EE93" t="str">
            <v>Neant</v>
          </cell>
          <cell r="EF93" t="str">
            <v>Neant</v>
          </cell>
          <cell r="EH93" t="str">
            <v>Neant</v>
          </cell>
          <cell r="EI93" t="str">
            <v>Neant</v>
          </cell>
          <cell r="EJ93" t="str">
            <v>Neant</v>
          </cell>
          <cell r="EL93" t="str">
            <v>Neant</v>
          </cell>
          <cell r="EM93" t="str">
            <v>Neant</v>
          </cell>
          <cell r="EN93" t="str">
            <v>Neant</v>
          </cell>
          <cell r="EP93" t="str">
            <v>Neant</v>
          </cell>
          <cell r="EQ93" t="str">
            <v>Neant</v>
          </cell>
          <cell r="ER93" t="str">
            <v>Neant</v>
          </cell>
          <cell r="ET93" t="str">
            <v>Neant</v>
          </cell>
          <cell r="EU93" t="str">
            <v>Neant</v>
          </cell>
          <cell r="EV93" t="str">
            <v>Neant</v>
          </cell>
          <cell r="EX93" t="str">
            <v>Neant</v>
          </cell>
          <cell r="EY93" t="str">
            <v>Neant</v>
          </cell>
          <cell r="EZ93" t="str">
            <v>Neant</v>
          </cell>
          <cell r="FB93" t="str">
            <v>Neant</v>
          </cell>
          <cell r="FC93" t="str">
            <v>Neant</v>
          </cell>
          <cell r="FD93" t="str">
            <v>Neant</v>
          </cell>
          <cell r="FF93" t="str">
            <v>Neant</v>
          </cell>
          <cell r="FG93" t="str">
            <v>Neant</v>
          </cell>
          <cell r="FH93" t="str">
            <v>Neant</v>
          </cell>
          <cell r="FJ93" t="str">
            <v>Neant</v>
          </cell>
          <cell r="FK93" t="str">
            <v>Neant</v>
          </cell>
          <cell r="FL93" t="str">
            <v>Neant</v>
          </cell>
          <cell r="FN93" t="str">
            <v>Neant</v>
          </cell>
          <cell r="FO93" t="str">
            <v>Neant</v>
          </cell>
          <cell r="FP93" t="str">
            <v>Neant</v>
          </cell>
          <cell r="FR93" t="str">
            <v>Neant</v>
          </cell>
          <cell r="FS93" t="str">
            <v>Neant</v>
          </cell>
          <cell r="FT93" t="str">
            <v>Neant</v>
          </cell>
          <cell r="FV93" t="str">
            <v>Neant</v>
          </cell>
          <cell r="FW93" t="str">
            <v>Neant</v>
          </cell>
          <cell r="FX93" t="str">
            <v>Neant</v>
          </cell>
          <cell r="FZ93" t="str">
            <v>Neant</v>
          </cell>
          <cell r="GA93" t="str">
            <v>Neant</v>
          </cell>
          <cell r="GB93" t="str">
            <v>Neant</v>
          </cell>
          <cell r="GD93" t="str">
            <v>Neant</v>
          </cell>
          <cell r="GE93" t="str">
            <v>Neant</v>
          </cell>
          <cell r="GF93" t="str">
            <v>Neant</v>
          </cell>
          <cell r="GH93" t="str">
            <v>Neant</v>
          </cell>
          <cell r="GI93" t="str">
            <v>Neant</v>
          </cell>
          <cell r="GJ93" t="str">
            <v>Neant</v>
          </cell>
          <cell r="GL93" t="str">
            <v>Neant</v>
          </cell>
          <cell r="GM93" t="str">
            <v>Neant</v>
          </cell>
          <cell r="GN93" t="str">
            <v>Neant</v>
          </cell>
          <cell r="GP93" t="str">
            <v>Neant</v>
          </cell>
          <cell r="GQ93" t="str">
            <v>Neant</v>
          </cell>
          <cell r="GR93" t="str">
            <v>Neant</v>
          </cell>
          <cell r="GT93" t="str">
            <v>Neant</v>
          </cell>
          <cell r="GU93" t="str">
            <v>Neant</v>
          </cell>
          <cell r="GV93" t="str">
            <v>Neant</v>
          </cell>
          <cell r="GX93" t="str">
            <v>Neant</v>
          </cell>
          <cell r="GY93" t="str">
            <v>Neant</v>
          </cell>
          <cell r="GZ93" t="str">
            <v>Neant</v>
          </cell>
          <cell r="HB93" t="str">
            <v>Neant</v>
          </cell>
          <cell r="HC93" t="str">
            <v>Neant</v>
          </cell>
          <cell r="HD93" t="str">
            <v>Neant</v>
          </cell>
          <cell r="HF93" t="str">
            <v>Neant</v>
          </cell>
          <cell r="HG93" t="str">
            <v>Neant</v>
          </cell>
          <cell r="HH93" t="str">
            <v>Neant</v>
          </cell>
          <cell r="HJ93">
            <v>4</v>
          </cell>
          <cell r="HK93">
            <v>2000</v>
          </cell>
          <cell r="HL93">
            <v>2000</v>
          </cell>
          <cell r="HN93" t="str">
            <v>Neant</v>
          </cell>
          <cell r="HO93" t="str">
            <v>Neant</v>
          </cell>
          <cell r="HP93" t="str">
            <v>Neant</v>
          </cell>
          <cell r="HR93" t="str">
            <v>Neant</v>
          </cell>
          <cell r="HS93" t="str">
            <v>Neant</v>
          </cell>
          <cell r="HT93" t="str">
            <v>Neant</v>
          </cell>
          <cell r="HV93" t="str">
            <v>Neant</v>
          </cell>
          <cell r="HW93" t="str">
            <v>Neant</v>
          </cell>
          <cell r="HX93" t="str">
            <v>Neant</v>
          </cell>
          <cell r="HZ93" t="str">
            <v>Neant</v>
          </cell>
          <cell r="IA93" t="str">
            <v>Neant</v>
          </cell>
          <cell r="IB93" t="str">
            <v>Neant</v>
          </cell>
          <cell r="ID93" t="str">
            <v>Neant</v>
          </cell>
          <cell r="IE93" t="str">
            <v>Neant</v>
          </cell>
          <cell r="IF93" t="str">
            <v>Neant</v>
          </cell>
          <cell r="IH93" t="str">
            <v>Neant</v>
          </cell>
          <cell r="II93" t="str">
            <v>Neant</v>
          </cell>
          <cell r="IJ93" t="str">
            <v>Neant</v>
          </cell>
          <cell r="IL93" t="str">
            <v>Neant</v>
          </cell>
          <cell r="IM93" t="str">
            <v>Neant</v>
          </cell>
          <cell r="IN93" t="str">
            <v>Neant</v>
          </cell>
          <cell r="IP93" t="str">
            <v>Neant</v>
          </cell>
          <cell r="IQ93" t="str">
            <v>Neant</v>
          </cell>
          <cell r="IR93" t="str">
            <v>Neant</v>
          </cell>
          <cell r="IT93" t="str">
            <v>Neant</v>
          </cell>
          <cell r="IU93" t="str">
            <v>Neant</v>
          </cell>
          <cell r="IV93" t="str">
            <v>Neant</v>
          </cell>
        </row>
        <row r="94">
          <cell r="R94" t="str">
            <v>Neant</v>
          </cell>
          <cell r="S94" t="str">
            <v>Neant</v>
          </cell>
          <cell r="T94" t="str">
            <v>Neant</v>
          </cell>
          <cell r="V94" t="str">
            <v>Neant</v>
          </cell>
          <cell r="W94" t="str">
            <v>Neant</v>
          </cell>
          <cell r="X94" t="str">
            <v>Neant</v>
          </cell>
          <cell r="Z94" t="str">
            <v>Neant</v>
          </cell>
          <cell r="AA94" t="str">
            <v>Neant</v>
          </cell>
          <cell r="AB94" t="str">
            <v>Neant</v>
          </cell>
          <cell r="AD94" t="str">
            <v>Neant</v>
          </cell>
          <cell r="AE94" t="str">
            <v>Neant</v>
          </cell>
          <cell r="AF94" t="str">
            <v>Neant</v>
          </cell>
          <cell r="AH94" t="str">
            <v>Neant</v>
          </cell>
          <cell r="AI94" t="str">
            <v>Neant</v>
          </cell>
          <cell r="AJ94" t="str">
            <v>Neant</v>
          </cell>
          <cell r="AL94" t="str">
            <v>Neant</v>
          </cell>
          <cell r="AM94" t="str">
            <v>Neant</v>
          </cell>
          <cell r="AN94" t="str">
            <v>Neant</v>
          </cell>
          <cell r="AP94" t="str">
            <v>Neant</v>
          </cell>
          <cell r="AQ94" t="str">
            <v>Neant</v>
          </cell>
          <cell r="AR94" t="str">
            <v>Neant</v>
          </cell>
          <cell r="AT94" t="str">
            <v>Neant</v>
          </cell>
          <cell r="AU94" t="str">
            <v>Neant</v>
          </cell>
          <cell r="AV94" t="str">
            <v>Neant</v>
          </cell>
          <cell r="AX94" t="str">
            <v>Neant</v>
          </cell>
          <cell r="AY94" t="str">
            <v>Neant</v>
          </cell>
          <cell r="AZ94" t="str">
            <v>Neant</v>
          </cell>
          <cell r="BB94" t="str">
            <v>Neant</v>
          </cell>
          <cell r="BC94" t="str">
            <v>Neant</v>
          </cell>
          <cell r="BD94" t="str">
            <v>Neant</v>
          </cell>
          <cell r="BF94" t="str">
            <v>Neant</v>
          </cell>
          <cell r="BG94" t="str">
            <v>Neant</v>
          </cell>
          <cell r="BH94" t="str">
            <v>Neant</v>
          </cell>
          <cell r="BJ94" t="str">
            <v>Neant</v>
          </cell>
          <cell r="BK94" t="str">
            <v>Neant</v>
          </cell>
          <cell r="BL94" t="str">
            <v>Neant</v>
          </cell>
          <cell r="BN94" t="str">
            <v>Neant</v>
          </cell>
          <cell r="BO94" t="str">
            <v>Neant</v>
          </cell>
          <cell r="BP94" t="str">
            <v>Neant</v>
          </cell>
          <cell r="BR94" t="str">
            <v>Neant</v>
          </cell>
          <cell r="BS94" t="str">
            <v>Neant</v>
          </cell>
          <cell r="BT94" t="str">
            <v>Neant</v>
          </cell>
          <cell r="BV94" t="str">
            <v>Neant</v>
          </cell>
          <cell r="BW94" t="str">
            <v>Neant</v>
          </cell>
          <cell r="BX94" t="str">
            <v>Neant</v>
          </cell>
          <cell r="BZ94" t="str">
            <v>Neant</v>
          </cell>
          <cell r="CA94" t="str">
            <v>Neant</v>
          </cell>
          <cell r="CB94" t="str">
            <v>Neant</v>
          </cell>
          <cell r="CD94" t="str">
            <v>Neant</v>
          </cell>
          <cell r="CE94" t="str">
            <v>Neant</v>
          </cell>
          <cell r="CF94" t="str">
            <v>Neant</v>
          </cell>
          <cell r="CH94" t="str">
            <v>Neant</v>
          </cell>
          <cell r="CI94" t="str">
            <v>Neant</v>
          </cell>
          <cell r="CJ94" t="str">
            <v>Neant</v>
          </cell>
          <cell r="CL94" t="str">
            <v>Neant</v>
          </cell>
          <cell r="CM94" t="str">
            <v>Neant</v>
          </cell>
          <cell r="CN94" t="str">
            <v>Neant</v>
          </cell>
          <cell r="CP94" t="str">
            <v>Neant</v>
          </cell>
          <cell r="CQ94" t="str">
            <v>Neant</v>
          </cell>
          <cell r="CR94" t="str">
            <v>Neant</v>
          </cell>
          <cell r="CT94" t="str">
            <v>Neant</v>
          </cell>
          <cell r="CU94" t="str">
            <v>Neant</v>
          </cell>
          <cell r="CV94" t="str">
            <v>Neant</v>
          </cell>
          <cell r="CX94" t="str">
            <v>Neant</v>
          </cell>
          <cell r="CY94" t="str">
            <v>Neant</v>
          </cell>
          <cell r="CZ94" t="str">
            <v>Neant</v>
          </cell>
          <cell r="DB94" t="str">
            <v>Neant</v>
          </cell>
          <cell r="DC94" t="str">
            <v>Neant</v>
          </cell>
          <cell r="DD94" t="str">
            <v>Neant</v>
          </cell>
          <cell r="DF94" t="str">
            <v>Neant</v>
          </cell>
          <cell r="DG94" t="str">
            <v>Neant</v>
          </cell>
          <cell r="DH94" t="str">
            <v>Neant</v>
          </cell>
          <cell r="DJ94" t="str">
            <v>Neant</v>
          </cell>
          <cell r="DK94" t="str">
            <v>Neant</v>
          </cell>
          <cell r="DL94" t="str">
            <v>Neant</v>
          </cell>
          <cell r="DN94" t="str">
            <v>Neant</v>
          </cell>
          <cell r="DO94" t="str">
            <v>Neant</v>
          </cell>
          <cell r="DP94" t="str">
            <v>Neant</v>
          </cell>
          <cell r="DR94" t="str">
            <v>Neant</v>
          </cell>
          <cell r="DS94" t="str">
            <v>Neant</v>
          </cell>
          <cell r="DT94" t="str">
            <v>Neant</v>
          </cell>
          <cell r="DV94" t="str">
            <v>Neant</v>
          </cell>
          <cell r="DW94" t="str">
            <v>Neant</v>
          </cell>
          <cell r="DX94" t="str">
            <v>Neant</v>
          </cell>
          <cell r="DZ94" t="str">
            <v>Neant</v>
          </cell>
          <cell r="EA94" t="str">
            <v>Neant</v>
          </cell>
          <cell r="EB94" t="str">
            <v>Neant</v>
          </cell>
          <cell r="ED94" t="str">
            <v>Neant</v>
          </cell>
          <cell r="EE94" t="str">
            <v>Neant</v>
          </cell>
          <cell r="EF94" t="str">
            <v>Neant</v>
          </cell>
          <cell r="EH94" t="str">
            <v>Neant</v>
          </cell>
          <cell r="EI94" t="str">
            <v>Neant</v>
          </cell>
          <cell r="EJ94" t="str">
            <v>Neant</v>
          </cell>
          <cell r="EL94" t="str">
            <v>Neant</v>
          </cell>
          <cell r="EM94" t="str">
            <v>Neant</v>
          </cell>
          <cell r="EN94" t="str">
            <v>Neant</v>
          </cell>
          <cell r="EP94" t="str">
            <v>Neant</v>
          </cell>
          <cell r="EQ94" t="str">
            <v>Neant</v>
          </cell>
          <cell r="ER94" t="str">
            <v>Neant</v>
          </cell>
          <cell r="ET94" t="str">
            <v>Neant</v>
          </cell>
          <cell r="EU94" t="str">
            <v>Neant</v>
          </cell>
          <cell r="EV94" t="str">
            <v>Neant</v>
          </cell>
          <cell r="EX94" t="str">
            <v>Neant</v>
          </cell>
          <cell r="EY94" t="str">
            <v>Neant</v>
          </cell>
          <cell r="EZ94" t="str">
            <v>Neant</v>
          </cell>
          <cell r="FB94" t="str">
            <v>Neant</v>
          </cell>
          <cell r="FC94" t="str">
            <v>Neant</v>
          </cell>
          <cell r="FD94" t="str">
            <v>Neant</v>
          </cell>
          <cell r="FF94" t="str">
            <v>Neant</v>
          </cell>
          <cell r="FG94" t="str">
            <v>Neant</v>
          </cell>
          <cell r="FH94" t="str">
            <v>Neant</v>
          </cell>
          <cell r="FJ94" t="str">
            <v>Neant</v>
          </cell>
          <cell r="FK94" t="str">
            <v>Neant</v>
          </cell>
          <cell r="FL94" t="str">
            <v>Neant</v>
          </cell>
          <cell r="FN94" t="str">
            <v>Neant</v>
          </cell>
          <cell r="FO94" t="str">
            <v>Neant</v>
          </cell>
          <cell r="FP94" t="str">
            <v>Neant</v>
          </cell>
          <cell r="FR94" t="str">
            <v>Neant</v>
          </cell>
          <cell r="FS94" t="str">
            <v>Neant</v>
          </cell>
          <cell r="FT94" t="str">
            <v>Neant</v>
          </cell>
          <cell r="FV94" t="str">
            <v>Neant</v>
          </cell>
          <cell r="FW94" t="str">
            <v>Neant</v>
          </cell>
          <cell r="FX94" t="str">
            <v>Neant</v>
          </cell>
          <cell r="FZ94" t="str">
            <v>Neant</v>
          </cell>
          <cell r="GA94" t="str">
            <v>Neant</v>
          </cell>
          <cell r="GB94" t="str">
            <v>Neant</v>
          </cell>
          <cell r="GD94" t="str">
            <v>Neant</v>
          </cell>
          <cell r="GE94" t="str">
            <v>Neant</v>
          </cell>
          <cell r="GF94" t="str">
            <v>Neant</v>
          </cell>
          <cell r="GH94" t="str">
            <v>Neant</v>
          </cell>
          <cell r="GI94" t="str">
            <v>Neant</v>
          </cell>
          <cell r="GJ94" t="str">
            <v>Neant</v>
          </cell>
          <cell r="GL94" t="str">
            <v>Neant</v>
          </cell>
          <cell r="GM94" t="str">
            <v>Neant</v>
          </cell>
          <cell r="GN94" t="str">
            <v>Neant</v>
          </cell>
          <cell r="GP94" t="str">
            <v>Neant</v>
          </cell>
          <cell r="GQ94" t="str">
            <v>Neant</v>
          </cell>
          <cell r="GR94" t="str">
            <v>Neant</v>
          </cell>
          <cell r="GT94" t="str">
            <v>Neant</v>
          </cell>
          <cell r="GU94" t="str">
            <v>Neant</v>
          </cell>
          <cell r="GV94" t="str">
            <v>Neant</v>
          </cell>
          <cell r="GX94" t="str">
            <v>Neant</v>
          </cell>
          <cell r="GY94" t="str">
            <v>Neant</v>
          </cell>
          <cell r="GZ94" t="str">
            <v>Neant</v>
          </cell>
          <cell r="HB94" t="str">
            <v>Neant</v>
          </cell>
          <cell r="HC94" t="str">
            <v>Neant</v>
          </cell>
          <cell r="HD94" t="str">
            <v>Neant</v>
          </cell>
          <cell r="HF94" t="str">
            <v>Neant</v>
          </cell>
          <cell r="HG94" t="str">
            <v>Neant</v>
          </cell>
          <cell r="HH94" t="str">
            <v>Neant</v>
          </cell>
          <cell r="HJ94">
            <v>4</v>
          </cell>
          <cell r="HK94">
            <v>2000</v>
          </cell>
          <cell r="HL94">
            <v>2000</v>
          </cell>
          <cell r="HN94" t="str">
            <v>Neant</v>
          </cell>
          <cell r="HO94" t="str">
            <v>Neant</v>
          </cell>
          <cell r="HP94" t="str">
            <v>Neant</v>
          </cell>
          <cell r="HR94" t="str">
            <v>Neant</v>
          </cell>
          <cell r="HS94" t="str">
            <v>Neant</v>
          </cell>
          <cell r="HT94" t="str">
            <v>Neant</v>
          </cell>
          <cell r="HV94" t="str">
            <v>Neant</v>
          </cell>
          <cell r="HW94" t="str">
            <v>Neant</v>
          </cell>
          <cell r="HX94" t="str">
            <v>Neant</v>
          </cell>
          <cell r="HZ94" t="str">
            <v>Neant</v>
          </cell>
          <cell r="IA94" t="str">
            <v>Neant</v>
          </cell>
          <cell r="IB94" t="str">
            <v>Neant</v>
          </cell>
          <cell r="ID94" t="str">
            <v>Neant</v>
          </cell>
          <cell r="IE94" t="str">
            <v>Neant</v>
          </cell>
          <cell r="IF94" t="str">
            <v>Neant</v>
          </cell>
          <cell r="IH94" t="str">
            <v>Neant</v>
          </cell>
          <cell r="II94" t="str">
            <v>Neant</v>
          </cell>
          <cell r="IJ94" t="str">
            <v>Neant</v>
          </cell>
          <cell r="IL94" t="str">
            <v>Neant</v>
          </cell>
          <cell r="IM94" t="str">
            <v>Neant</v>
          </cell>
          <cell r="IN94" t="str">
            <v>Neant</v>
          </cell>
          <cell r="IP94" t="str">
            <v>Neant</v>
          </cell>
          <cell r="IQ94" t="str">
            <v>Neant</v>
          </cell>
          <cell r="IR94" t="str">
            <v>Neant</v>
          </cell>
          <cell r="IT94" t="str">
            <v>Neant</v>
          </cell>
          <cell r="IU94" t="str">
            <v>Neant</v>
          </cell>
          <cell r="IV94" t="str">
            <v>Neant</v>
          </cell>
        </row>
        <row r="95">
          <cell r="R95" t="str">
            <v>Neant</v>
          </cell>
          <cell r="S95" t="str">
            <v>Neant</v>
          </cell>
          <cell r="T95" t="str">
            <v>Neant</v>
          </cell>
          <cell r="V95" t="str">
            <v>Neant</v>
          </cell>
          <cell r="W95" t="str">
            <v>Neant</v>
          </cell>
          <cell r="X95" t="str">
            <v>Neant</v>
          </cell>
          <cell r="Z95" t="str">
            <v>Neant</v>
          </cell>
          <cell r="AA95" t="str">
            <v>Neant</v>
          </cell>
          <cell r="AB95" t="str">
            <v>Neant</v>
          </cell>
          <cell r="AD95" t="str">
            <v>Neant</v>
          </cell>
          <cell r="AE95" t="str">
            <v>Neant</v>
          </cell>
          <cell r="AF95" t="str">
            <v>Neant</v>
          </cell>
          <cell r="AH95" t="str">
            <v>Neant</v>
          </cell>
          <cell r="AI95" t="str">
            <v>Neant</v>
          </cell>
          <cell r="AJ95" t="str">
            <v>Neant</v>
          </cell>
          <cell r="AL95" t="str">
            <v>Neant</v>
          </cell>
          <cell r="AM95" t="str">
            <v>Neant</v>
          </cell>
          <cell r="AN95" t="str">
            <v>Neant</v>
          </cell>
          <cell r="AP95" t="str">
            <v>Neant</v>
          </cell>
          <cell r="AQ95" t="str">
            <v>Neant</v>
          </cell>
          <cell r="AR95" t="str">
            <v>Neant</v>
          </cell>
          <cell r="AT95" t="str">
            <v>Neant</v>
          </cell>
          <cell r="AU95" t="str">
            <v>Neant</v>
          </cell>
          <cell r="AV95" t="str">
            <v>Neant</v>
          </cell>
          <cell r="AX95" t="str">
            <v>Neant</v>
          </cell>
          <cell r="AY95" t="str">
            <v>Neant</v>
          </cell>
          <cell r="AZ95" t="str">
            <v>Neant</v>
          </cell>
          <cell r="BB95" t="str">
            <v>Neant</v>
          </cell>
          <cell r="BC95" t="str">
            <v>Neant</v>
          </cell>
          <cell r="BD95" t="str">
            <v>Neant</v>
          </cell>
          <cell r="BF95" t="str">
            <v>Neant</v>
          </cell>
          <cell r="BG95" t="str">
            <v>Neant</v>
          </cell>
          <cell r="BH95" t="str">
            <v>Neant</v>
          </cell>
          <cell r="BJ95" t="str">
            <v>Neant</v>
          </cell>
          <cell r="BK95" t="str">
            <v>Neant</v>
          </cell>
          <cell r="BL95" t="str">
            <v>Neant</v>
          </cell>
          <cell r="BN95" t="str">
            <v>Neant</v>
          </cell>
          <cell r="BO95" t="str">
            <v>Neant</v>
          </cell>
          <cell r="BP95" t="str">
            <v>Neant</v>
          </cell>
          <cell r="BR95" t="str">
            <v>Neant</v>
          </cell>
          <cell r="BS95" t="str">
            <v>Neant</v>
          </cell>
          <cell r="BT95" t="str">
            <v>Neant</v>
          </cell>
          <cell r="BV95" t="str">
            <v>Neant</v>
          </cell>
          <cell r="BW95" t="str">
            <v>Neant</v>
          </cell>
          <cell r="BX95" t="str">
            <v>Neant</v>
          </cell>
          <cell r="BZ95" t="str">
            <v>Neant</v>
          </cell>
          <cell r="CA95" t="str">
            <v>Neant</v>
          </cell>
          <cell r="CB95" t="str">
            <v>Neant</v>
          </cell>
          <cell r="CD95" t="str">
            <v>Neant</v>
          </cell>
          <cell r="CE95" t="str">
            <v>Neant</v>
          </cell>
          <cell r="CF95" t="str">
            <v>Neant</v>
          </cell>
          <cell r="CH95" t="str">
            <v>Neant</v>
          </cell>
          <cell r="CI95" t="str">
            <v>Neant</v>
          </cell>
          <cell r="CJ95" t="str">
            <v>Neant</v>
          </cell>
          <cell r="CL95" t="str">
            <v>Neant</v>
          </cell>
          <cell r="CM95" t="str">
            <v>Neant</v>
          </cell>
          <cell r="CN95" t="str">
            <v>Neant</v>
          </cell>
          <cell r="CP95" t="str">
            <v>Neant</v>
          </cell>
          <cell r="CQ95" t="str">
            <v>Neant</v>
          </cell>
          <cell r="CR95" t="str">
            <v>Neant</v>
          </cell>
          <cell r="CT95" t="str">
            <v>Neant</v>
          </cell>
          <cell r="CU95" t="str">
            <v>Neant</v>
          </cell>
          <cell r="CV95" t="str">
            <v>Neant</v>
          </cell>
          <cell r="CX95" t="str">
            <v>Neant</v>
          </cell>
          <cell r="CY95" t="str">
            <v>Neant</v>
          </cell>
          <cell r="CZ95" t="str">
            <v>Neant</v>
          </cell>
          <cell r="DB95" t="str">
            <v>Neant</v>
          </cell>
          <cell r="DC95" t="str">
            <v>Neant</v>
          </cell>
          <cell r="DD95" t="str">
            <v>Neant</v>
          </cell>
          <cell r="DF95" t="str">
            <v>Neant</v>
          </cell>
          <cell r="DG95" t="str">
            <v>Neant</v>
          </cell>
          <cell r="DH95" t="str">
            <v>Neant</v>
          </cell>
          <cell r="DJ95" t="str">
            <v>Neant</v>
          </cell>
          <cell r="DK95" t="str">
            <v>Neant</v>
          </cell>
          <cell r="DL95" t="str">
            <v>Neant</v>
          </cell>
          <cell r="DN95" t="str">
            <v>Neant</v>
          </cell>
          <cell r="DO95" t="str">
            <v>Neant</v>
          </cell>
          <cell r="DP95" t="str">
            <v>Neant</v>
          </cell>
          <cell r="DR95" t="str">
            <v>Neant</v>
          </cell>
          <cell r="DS95" t="str">
            <v>Neant</v>
          </cell>
          <cell r="DT95" t="str">
            <v>Neant</v>
          </cell>
          <cell r="DV95" t="str">
            <v>Neant</v>
          </cell>
          <cell r="DW95" t="str">
            <v>Neant</v>
          </cell>
          <cell r="DX95" t="str">
            <v>Neant</v>
          </cell>
          <cell r="DZ95" t="str">
            <v>Neant</v>
          </cell>
          <cell r="EA95" t="str">
            <v>Neant</v>
          </cell>
          <cell r="EB95" t="str">
            <v>Neant</v>
          </cell>
          <cell r="ED95" t="str">
            <v>Neant</v>
          </cell>
          <cell r="EE95" t="str">
            <v>Neant</v>
          </cell>
          <cell r="EF95" t="str">
            <v>Neant</v>
          </cell>
          <cell r="EH95" t="str">
            <v>Neant</v>
          </cell>
          <cell r="EI95" t="str">
            <v>Neant</v>
          </cell>
          <cell r="EJ95" t="str">
            <v>Neant</v>
          </cell>
          <cell r="EL95" t="str">
            <v>Neant</v>
          </cell>
          <cell r="EM95" t="str">
            <v>Neant</v>
          </cell>
          <cell r="EN95" t="str">
            <v>Neant</v>
          </cell>
          <cell r="EP95" t="str">
            <v>Neant</v>
          </cell>
          <cell r="EQ95" t="str">
            <v>Neant</v>
          </cell>
          <cell r="ER95" t="str">
            <v>Neant</v>
          </cell>
          <cell r="ET95" t="str">
            <v>Neant</v>
          </cell>
          <cell r="EU95" t="str">
            <v>Neant</v>
          </cell>
          <cell r="EV95" t="str">
            <v>Neant</v>
          </cell>
          <cell r="EX95" t="str">
            <v>Neant</v>
          </cell>
          <cell r="EY95" t="str">
            <v>Neant</v>
          </cell>
          <cell r="EZ95" t="str">
            <v>Neant</v>
          </cell>
          <cell r="FB95" t="str">
            <v>Neant</v>
          </cell>
          <cell r="FC95" t="str">
            <v>Neant</v>
          </cell>
          <cell r="FD95" t="str">
            <v>Neant</v>
          </cell>
          <cell r="FF95" t="str">
            <v>Neant</v>
          </cell>
          <cell r="FG95" t="str">
            <v>Neant</v>
          </cell>
          <cell r="FH95" t="str">
            <v>Neant</v>
          </cell>
          <cell r="FJ95" t="str">
            <v>Neant</v>
          </cell>
          <cell r="FK95" t="str">
            <v>Neant</v>
          </cell>
          <cell r="FL95" t="str">
            <v>Neant</v>
          </cell>
          <cell r="FN95" t="str">
            <v>Neant</v>
          </cell>
          <cell r="FO95" t="str">
            <v>Neant</v>
          </cell>
          <cell r="FP95" t="str">
            <v>Neant</v>
          </cell>
          <cell r="FR95" t="str">
            <v>Neant</v>
          </cell>
          <cell r="FS95" t="str">
            <v>Neant</v>
          </cell>
          <cell r="FT95" t="str">
            <v>Neant</v>
          </cell>
          <cell r="FV95" t="str">
            <v>Neant</v>
          </cell>
          <cell r="FW95" t="str">
            <v>Neant</v>
          </cell>
          <cell r="FX95" t="str">
            <v>Neant</v>
          </cell>
          <cell r="FZ95" t="str">
            <v>Neant</v>
          </cell>
          <cell r="GA95" t="str">
            <v>Neant</v>
          </cell>
          <cell r="GB95" t="str">
            <v>Neant</v>
          </cell>
          <cell r="GD95" t="str">
            <v>Neant</v>
          </cell>
          <cell r="GE95" t="str">
            <v>Neant</v>
          </cell>
          <cell r="GF95" t="str">
            <v>Neant</v>
          </cell>
          <cell r="GH95" t="str">
            <v>Neant</v>
          </cell>
          <cell r="GI95" t="str">
            <v>Neant</v>
          </cell>
          <cell r="GJ95" t="str">
            <v>Neant</v>
          </cell>
          <cell r="GL95" t="str">
            <v>Neant</v>
          </cell>
          <cell r="GM95" t="str">
            <v>Neant</v>
          </cell>
          <cell r="GN95" t="str">
            <v>Neant</v>
          </cell>
          <cell r="GP95" t="str">
            <v>Neant</v>
          </cell>
          <cell r="GQ95" t="str">
            <v>Neant</v>
          </cell>
          <cell r="GR95" t="str">
            <v>Neant</v>
          </cell>
          <cell r="GT95" t="str">
            <v>Neant</v>
          </cell>
          <cell r="GU95" t="str">
            <v>Neant</v>
          </cell>
          <cell r="GV95" t="str">
            <v>Neant</v>
          </cell>
          <cell r="GX95" t="str">
            <v>Neant</v>
          </cell>
          <cell r="GY95" t="str">
            <v>Neant</v>
          </cell>
          <cell r="GZ95" t="str">
            <v>Neant</v>
          </cell>
          <cell r="HB95" t="str">
            <v>Neant</v>
          </cell>
          <cell r="HC95" t="str">
            <v>Neant</v>
          </cell>
          <cell r="HD95" t="str">
            <v>Neant</v>
          </cell>
          <cell r="HF95">
            <v>22</v>
          </cell>
          <cell r="HG95">
            <v>12760</v>
          </cell>
          <cell r="HH95">
            <v>15523.75</v>
          </cell>
          <cell r="HJ95">
            <v>14</v>
          </cell>
          <cell r="HK95">
            <v>8120</v>
          </cell>
          <cell r="HL95">
            <v>9318.75</v>
          </cell>
          <cell r="HN95" t="str">
            <v>Neant</v>
          </cell>
          <cell r="HO95" t="str">
            <v>Neant</v>
          </cell>
          <cell r="HP95" t="str">
            <v>Neant</v>
          </cell>
          <cell r="HR95" t="str">
            <v>Neant</v>
          </cell>
          <cell r="HS95" t="str">
            <v>Neant</v>
          </cell>
          <cell r="HT95" t="str">
            <v>Neant</v>
          </cell>
          <cell r="HV95" t="str">
            <v>Neant</v>
          </cell>
          <cell r="HW95" t="str">
            <v>Neant</v>
          </cell>
          <cell r="HX95" t="str">
            <v>Neant</v>
          </cell>
          <cell r="HZ95" t="str">
            <v>Neant</v>
          </cell>
          <cell r="IA95" t="str">
            <v>Neant</v>
          </cell>
          <cell r="IB95" t="str">
            <v>Neant</v>
          </cell>
          <cell r="ID95" t="str">
            <v>Neant</v>
          </cell>
          <cell r="IE95" t="str">
            <v>Neant</v>
          </cell>
          <cell r="IF95" t="str">
            <v>Neant</v>
          </cell>
          <cell r="IH95" t="str">
            <v>Neant</v>
          </cell>
          <cell r="II95" t="str">
            <v>Neant</v>
          </cell>
          <cell r="IJ95" t="str">
            <v>Neant</v>
          </cell>
          <cell r="IL95" t="str">
            <v>Neant</v>
          </cell>
          <cell r="IM95" t="str">
            <v>Neant</v>
          </cell>
          <cell r="IN95" t="str">
            <v>Neant</v>
          </cell>
          <cell r="IP95" t="str">
            <v>Neant</v>
          </cell>
          <cell r="IQ95" t="str">
            <v>Neant</v>
          </cell>
          <cell r="IR95" t="str">
            <v>Neant</v>
          </cell>
          <cell r="IT95" t="str">
            <v>Neant</v>
          </cell>
          <cell r="IU95" t="str">
            <v>Neant</v>
          </cell>
          <cell r="IV95" t="str">
            <v>Neant</v>
          </cell>
        </row>
        <row r="96">
          <cell r="R96" t="str">
            <v>Neant</v>
          </cell>
          <cell r="S96" t="str">
            <v>Neant</v>
          </cell>
          <cell r="T96" t="str">
            <v>Neant</v>
          </cell>
          <cell r="V96" t="str">
            <v>Neant</v>
          </cell>
          <cell r="W96" t="str">
            <v>Neant</v>
          </cell>
          <cell r="X96" t="str">
            <v>Neant</v>
          </cell>
          <cell r="Z96" t="str">
            <v>Neant</v>
          </cell>
          <cell r="AA96" t="str">
            <v>Neant</v>
          </cell>
          <cell r="AB96" t="str">
            <v>Neant</v>
          </cell>
          <cell r="AD96" t="str">
            <v>Neant</v>
          </cell>
          <cell r="AE96" t="str">
            <v>Neant</v>
          </cell>
          <cell r="AF96" t="str">
            <v>Neant</v>
          </cell>
          <cell r="AH96" t="str">
            <v>Neant</v>
          </cell>
          <cell r="AI96" t="str">
            <v>Neant</v>
          </cell>
          <cell r="AJ96" t="str">
            <v>Neant</v>
          </cell>
          <cell r="AL96" t="str">
            <v>Neant</v>
          </cell>
          <cell r="AM96" t="str">
            <v>Neant</v>
          </cell>
          <cell r="AN96" t="str">
            <v>Neant</v>
          </cell>
          <cell r="AP96" t="str">
            <v>Neant</v>
          </cell>
          <cell r="AQ96" t="str">
            <v>Neant</v>
          </cell>
          <cell r="AR96" t="str">
            <v>Neant</v>
          </cell>
          <cell r="AT96" t="str">
            <v>Neant</v>
          </cell>
          <cell r="AU96" t="str">
            <v>Neant</v>
          </cell>
          <cell r="AV96" t="str">
            <v>Neant</v>
          </cell>
          <cell r="AX96" t="str">
            <v>Neant</v>
          </cell>
          <cell r="AY96" t="str">
            <v>Neant</v>
          </cell>
          <cell r="AZ96" t="str">
            <v>Neant</v>
          </cell>
          <cell r="BB96" t="str">
            <v>Neant</v>
          </cell>
          <cell r="BC96" t="str">
            <v>Neant</v>
          </cell>
          <cell r="BD96" t="str">
            <v>Neant</v>
          </cell>
          <cell r="BF96" t="str">
            <v>Neant</v>
          </cell>
          <cell r="BG96" t="str">
            <v>Neant</v>
          </cell>
          <cell r="BH96" t="str">
            <v>Neant</v>
          </cell>
          <cell r="BJ96" t="str">
            <v>Neant</v>
          </cell>
          <cell r="BK96" t="str">
            <v>Neant</v>
          </cell>
          <cell r="BL96" t="str">
            <v>Neant</v>
          </cell>
          <cell r="BN96" t="str">
            <v>Neant</v>
          </cell>
          <cell r="BO96" t="str">
            <v>Neant</v>
          </cell>
          <cell r="BP96" t="str">
            <v>Neant</v>
          </cell>
          <cell r="BR96" t="str">
            <v>Neant</v>
          </cell>
          <cell r="BS96" t="str">
            <v>Neant</v>
          </cell>
          <cell r="BT96" t="str">
            <v>Neant</v>
          </cell>
          <cell r="BV96" t="str">
            <v>Neant</v>
          </cell>
          <cell r="BW96" t="str">
            <v>Neant</v>
          </cell>
          <cell r="BX96" t="str">
            <v>Neant</v>
          </cell>
          <cell r="BZ96" t="str">
            <v>Neant</v>
          </cell>
          <cell r="CA96" t="str">
            <v>Neant</v>
          </cell>
          <cell r="CB96" t="str">
            <v>Neant</v>
          </cell>
          <cell r="CD96" t="str">
            <v>Neant</v>
          </cell>
          <cell r="CE96" t="str">
            <v>Neant</v>
          </cell>
          <cell r="CF96" t="str">
            <v>Neant</v>
          </cell>
          <cell r="CH96" t="str">
            <v>Neant</v>
          </cell>
          <cell r="CI96" t="str">
            <v>Neant</v>
          </cell>
          <cell r="CJ96" t="str">
            <v>Neant</v>
          </cell>
          <cell r="CL96" t="str">
            <v>Neant</v>
          </cell>
          <cell r="CM96" t="str">
            <v>Neant</v>
          </cell>
          <cell r="CN96" t="str">
            <v>Neant</v>
          </cell>
          <cell r="CP96" t="str">
            <v>Neant</v>
          </cell>
          <cell r="CQ96" t="str">
            <v>Neant</v>
          </cell>
          <cell r="CR96" t="str">
            <v>Neant</v>
          </cell>
          <cell r="CT96" t="str">
            <v>Neant</v>
          </cell>
          <cell r="CU96" t="str">
            <v>Neant</v>
          </cell>
          <cell r="CV96" t="str">
            <v>Neant</v>
          </cell>
          <cell r="CX96" t="str">
            <v>Neant</v>
          </cell>
          <cell r="CY96" t="str">
            <v>Neant</v>
          </cell>
          <cell r="CZ96" t="str">
            <v>Neant</v>
          </cell>
          <cell r="DB96" t="str">
            <v>Neant</v>
          </cell>
          <cell r="DC96" t="str">
            <v>Neant</v>
          </cell>
          <cell r="DD96" t="str">
            <v>Neant</v>
          </cell>
          <cell r="DF96" t="str">
            <v>Neant</v>
          </cell>
          <cell r="DG96" t="str">
            <v>Neant</v>
          </cell>
          <cell r="DH96" t="str">
            <v>Neant</v>
          </cell>
          <cell r="DJ96" t="str">
            <v>Neant</v>
          </cell>
          <cell r="DK96" t="str">
            <v>Neant</v>
          </cell>
          <cell r="DL96" t="str">
            <v>Neant</v>
          </cell>
          <cell r="DN96" t="str">
            <v>Neant</v>
          </cell>
          <cell r="DO96" t="str">
            <v>Neant</v>
          </cell>
          <cell r="DP96" t="str">
            <v>Neant</v>
          </cell>
          <cell r="DR96" t="str">
            <v>Neant</v>
          </cell>
          <cell r="DS96" t="str">
            <v>Neant</v>
          </cell>
          <cell r="DT96" t="str">
            <v>Neant</v>
          </cell>
          <cell r="DV96" t="str">
            <v>Neant</v>
          </cell>
          <cell r="DW96" t="str">
            <v>Neant</v>
          </cell>
          <cell r="DX96" t="str">
            <v>Neant</v>
          </cell>
          <cell r="DZ96" t="str">
            <v>Neant</v>
          </cell>
          <cell r="EA96" t="str">
            <v>Neant</v>
          </cell>
          <cell r="EB96" t="str">
            <v>Neant</v>
          </cell>
          <cell r="ED96" t="str">
            <v>Neant</v>
          </cell>
          <cell r="EE96" t="str">
            <v>Neant</v>
          </cell>
          <cell r="EF96" t="str">
            <v>Neant</v>
          </cell>
          <cell r="EH96" t="str">
            <v>Neant</v>
          </cell>
          <cell r="EI96" t="str">
            <v>Neant</v>
          </cell>
          <cell r="EJ96" t="str">
            <v>Neant</v>
          </cell>
          <cell r="EL96" t="str">
            <v>Neant</v>
          </cell>
          <cell r="EM96" t="str">
            <v>Neant</v>
          </cell>
          <cell r="EN96" t="str">
            <v>Neant</v>
          </cell>
          <cell r="EP96" t="str">
            <v>Neant</v>
          </cell>
          <cell r="EQ96" t="str">
            <v>Neant</v>
          </cell>
          <cell r="ER96" t="str">
            <v>Neant</v>
          </cell>
          <cell r="ET96" t="str">
            <v>Neant</v>
          </cell>
          <cell r="EU96" t="str">
            <v>Neant</v>
          </cell>
          <cell r="EV96" t="str">
            <v>Neant</v>
          </cell>
          <cell r="EX96" t="str">
            <v>Neant</v>
          </cell>
          <cell r="EY96" t="str">
            <v>Neant</v>
          </cell>
          <cell r="EZ96" t="str">
            <v>Neant</v>
          </cell>
          <cell r="FB96" t="str">
            <v>Neant</v>
          </cell>
          <cell r="FC96" t="str">
            <v>Neant</v>
          </cell>
          <cell r="FD96" t="str">
            <v>Neant</v>
          </cell>
          <cell r="FF96" t="str">
            <v>Neant</v>
          </cell>
          <cell r="FG96" t="str">
            <v>Neant</v>
          </cell>
          <cell r="FH96" t="str">
            <v>Neant</v>
          </cell>
          <cell r="FJ96" t="str">
            <v>Neant</v>
          </cell>
          <cell r="FK96" t="str">
            <v>Neant</v>
          </cell>
          <cell r="FL96" t="str">
            <v>Neant</v>
          </cell>
          <cell r="FN96" t="str">
            <v>Neant</v>
          </cell>
          <cell r="FO96" t="str">
            <v>Neant</v>
          </cell>
          <cell r="FP96" t="str">
            <v>Neant</v>
          </cell>
          <cell r="FR96" t="str">
            <v>Neant</v>
          </cell>
          <cell r="FS96" t="str">
            <v>Neant</v>
          </cell>
          <cell r="FT96" t="str">
            <v>Neant</v>
          </cell>
          <cell r="FV96" t="str">
            <v>Neant</v>
          </cell>
          <cell r="FW96" t="str">
            <v>Neant</v>
          </cell>
          <cell r="FX96" t="str">
            <v>Neant</v>
          </cell>
          <cell r="FZ96" t="str">
            <v>Neant</v>
          </cell>
          <cell r="GA96" t="str">
            <v>Neant</v>
          </cell>
          <cell r="GB96" t="str">
            <v>Neant</v>
          </cell>
          <cell r="GD96" t="str">
            <v>Neant</v>
          </cell>
          <cell r="GE96" t="str">
            <v>Neant</v>
          </cell>
          <cell r="GF96" t="str">
            <v>Neant</v>
          </cell>
          <cell r="GH96" t="str">
            <v>Neant</v>
          </cell>
          <cell r="GI96" t="str">
            <v>Neant</v>
          </cell>
          <cell r="GJ96" t="str">
            <v>Neant</v>
          </cell>
          <cell r="GL96" t="str">
            <v>Neant</v>
          </cell>
          <cell r="GM96" t="str">
            <v>Neant</v>
          </cell>
          <cell r="GN96" t="str">
            <v>Neant</v>
          </cell>
          <cell r="GP96" t="str">
            <v>Neant</v>
          </cell>
          <cell r="GQ96" t="str">
            <v>Neant</v>
          </cell>
          <cell r="GR96" t="str">
            <v>Neant</v>
          </cell>
          <cell r="GT96" t="str">
            <v>Neant</v>
          </cell>
          <cell r="GU96" t="str">
            <v>Neant</v>
          </cell>
          <cell r="GV96" t="str">
            <v>Neant</v>
          </cell>
          <cell r="GX96" t="str">
            <v>Neant</v>
          </cell>
          <cell r="GY96" t="str">
            <v>Neant</v>
          </cell>
          <cell r="GZ96" t="str">
            <v>Neant</v>
          </cell>
          <cell r="HB96" t="str">
            <v>Neant</v>
          </cell>
          <cell r="HC96" t="str">
            <v>Neant</v>
          </cell>
          <cell r="HD96" t="str">
            <v>Neant</v>
          </cell>
          <cell r="HF96" t="str">
            <v>Neant</v>
          </cell>
          <cell r="HG96" t="str">
            <v>Neant</v>
          </cell>
          <cell r="HH96" t="str">
            <v>Neant</v>
          </cell>
          <cell r="HJ96" t="str">
            <v>Neant</v>
          </cell>
          <cell r="HK96" t="str">
            <v>Neant</v>
          </cell>
          <cell r="HL96" t="str">
            <v>Neant</v>
          </cell>
          <cell r="HN96" t="str">
            <v>Neant</v>
          </cell>
          <cell r="HO96" t="str">
            <v>Neant</v>
          </cell>
          <cell r="HP96" t="str">
            <v>Neant</v>
          </cell>
          <cell r="HR96" t="str">
            <v>Neant</v>
          </cell>
          <cell r="HS96" t="str">
            <v>Neant</v>
          </cell>
          <cell r="HT96" t="str">
            <v>Neant</v>
          </cell>
          <cell r="HV96" t="str">
            <v>Neant</v>
          </cell>
          <cell r="HW96" t="str">
            <v>Neant</v>
          </cell>
          <cell r="HX96" t="str">
            <v>Neant</v>
          </cell>
          <cell r="HZ96" t="str">
            <v>Neant</v>
          </cell>
          <cell r="IA96" t="str">
            <v>Neant</v>
          </cell>
          <cell r="IB96" t="str">
            <v>Neant</v>
          </cell>
          <cell r="ID96" t="str">
            <v>Neant</v>
          </cell>
          <cell r="IE96" t="str">
            <v>Neant</v>
          </cell>
          <cell r="IF96" t="str">
            <v>Neant</v>
          </cell>
          <cell r="IH96" t="str">
            <v>Neant</v>
          </cell>
          <cell r="II96" t="str">
            <v>Neant</v>
          </cell>
          <cell r="IJ96" t="str">
            <v>Neant</v>
          </cell>
          <cell r="IL96" t="str">
            <v>Neant</v>
          </cell>
          <cell r="IM96" t="str">
            <v>Neant</v>
          </cell>
          <cell r="IN96" t="str">
            <v>Neant</v>
          </cell>
          <cell r="IP96" t="str">
            <v>Neant</v>
          </cell>
          <cell r="IQ96" t="str">
            <v>Neant</v>
          </cell>
          <cell r="IR96" t="str">
            <v>Neant</v>
          </cell>
          <cell r="IT96" t="str">
            <v>Neant</v>
          </cell>
          <cell r="IU96" t="str">
            <v>Neant</v>
          </cell>
          <cell r="IV96" t="str">
            <v>Neant</v>
          </cell>
        </row>
        <row r="97">
          <cell r="R97" t="str">
            <v>Neant</v>
          </cell>
          <cell r="S97" t="str">
            <v>Neant</v>
          </cell>
          <cell r="T97" t="str">
            <v>Neant</v>
          </cell>
          <cell r="V97" t="str">
            <v>Neant</v>
          </cell>
          <cell r="W97" t="str">
            <v>Neant</v>
          </cell>
          <cell r="X97" t="str">
            <v>Neant</v>
          </cell>
          <cell r="Z97" t="str">
            <v>Neant</v>
          </cell>
          <cell r="AA97" t="str">
            <v>Neant</v>
          </cell>
          <cell r="AB97" t="str">
            <v>Neant</v>
          </cell>
          <cell r="AD97" t="str">
            <v>Neant</v>
          </cell>
          <cell r="AE97" t="str">
            <v>Neant</v>
          </cell>
          <cell r="AF97" t="str">
            <v>Neant</v>
          </cell>
          <cell r="AH97" t="str">
            <v>Neant</v>
          </cell>
          <cell r="AI97" t="str">
            <v>Neant</v>
          </cell>
          <cell r="AJ97" t="str">
            <v>Neant</v>
          </cell>
          <cell r="AL97" t="str">
            <v>Neant</v>
          </cell>
          <cell r="AM97" t="str">
            <v>Neant</v>
          </cell>
          <cell r="AN97" t="str">
            <v>Neant</v>
          </cell>
          <cell r="AP97" t="str">
            <v>Neant</v>
          </cell>
          <cell r="AQ97" t="str">
            <v>Neant</v>
          </cell>
          <cell r="AR97" t="str">
            <v>Neant</v>
          </cell>
          <cell r="AT97" t="str">
            <v>Neant</v>
          </cell>
          <cell r="AU97" t="str">
            <v>Neant</v>
          </cell>
          <cell r="AV97" t="str">
            <v>Neant</v>
          </cell>
          <cell r="AX97" t="str">
            <v>Neant</v>
          </cell>
          <cell r="AY97" t="str">
            <v>Neant</v>
          </cell>
          <cell r="AZ97" t="str">
            <v>Neant</v>
          </cell>
          <cell r="BB97" t="str">
            <v>Neant</v>
          </cell>
          <cell r="BC97" t="str">
            <v>Neant</v>
          </cell>
          <cell r="BD97" t="str">
            <v>Neant</v>
          </cell>
          <cell r="BF97" t="str">
            <v>Neant</v>
          </cell>
          <cell r="BG97" t="str">
            <v>Neant</v>
          </cell>
          <cell r="BH97" t="str">
            <v>Neant</v>
          </cell>
          <cell r="BJ97" t="str">
            <v>Neant</v>
          </cell>
          <cell r="BK97" t="str">
            <v>Neant</v>
          </cell>
          <cell r="BL97" t="str">
            <v>Neant</v>
          </cell>
          <cell r="BN97" t="str">
            <v>Neant</v>
          </cell>
          <cell r="BO97" t="str">
            <v>Neant</v>
          </cell>
          <cell r="BP97" t="str">
            <v>Neant</v>
          </cell>
          <cell r="BR97" t="str">
            <v>Neant</v>
          </cell>
          <cell r="BS97" t="str">
            <v>Neant</v>
          </cell>
          <cell r="BT97" t="str">
            <v>Neant</v>
          </cell>
          <cell r="BV97" t="str">
            <v>Neant</v>
          </cell>
          <cell r="BW97" t="str">
            <v>Neant</v>
          </cell>
          <cell r="BX97" t="str">
            <v>Neant</v>
          </cell>
          <cell r="BZ97" t="str">
            <v>Neant</v>
          </cell>
          <cell r="CA97" t="str">
            <v>Neant</v>
          </cell>
          <cell r="CB97" t="str">
            <v>Neant</v>
          </cell>
          <cell r="CD97" t="str">
            <v>Neant</v>
          </cell>
          <cell r="CE97" t="str">
            <v>Neant</v>
          </cell>
          <cell r="CF97" t="str">
            <v>Neant</v>
          </cell>
          <cell r="CH97" t="str">
            <v>Neant</v>
          </cell>
          <cell r="CI97" t="str">
            <v>Neant</v>
          </cell>
          <cell r="CJ97" t="str">
            <v>Neant</v>
          </cell>
          <cell r="CL97" t="str">
            <v>Neant</v>
          </cell>
          <cell r="CM97" t="str">
            <v>Neant</v>
          </cell>
          <cell r="CN97" t="str">
            <v>Neant</v>
          </cell>
          <cell r="CP97" t="str">
            <v>Neant</v>
          </cell>
          <cell r="CQ97" t="str">
            <v>Neant</v>
          </cell>
          <cell r="CR97" t="str">
            <v>Neant</v>
          </cell>
          <cell r="CT97" t="str">
            <v>Neant</v>
          </cell>
          <cell r="CU97" t="str">
            <v>Neant</v>
          </cell>
          <cell r="CV97" t="str">
            <v>Neant</v>
          </cell>
          <cell r="CX97" t="str">
            <v>Neant</v>
          </cell>
          <cell r="CY97" t="str">
            <v>Neant</v>
          </cell>
          <cell r="CZ97" t="str">
            <v>Neant</v>
          </cell>
          <cell r="DB97" t="str">
            <v>Neant</v>
          </cell>
          <cell r="DC97" t="str">
            <v>Neant</v>
          </cell>
          <cell r="DD97" t="str">
            <v>Neant</v>
          </cell>
          <cell r="DF97" t="str">
            <v>Neant</v>
          </cell>
          <cell r="DG97" t="str">
            <v>Neant</v>
          </cell>
          <cell r="DH97" t="str">
            <v>Neant</v>
          </cell>
          <cell r="DJ97" t="str">
            <v>Neant</v>
          </cell>
          <cell r="DK97" t="str">
            <v>Neant</v>
          </cell>
          <cell r="DL97" t="str">
            <v>Neant</v>
          </cell>
          <cell r="DN97" t="str">
            <v>Neant</v>
          </cell>
          <cell r="DO97" t="str">
            <v>Neant</v>
          </cell>
          <cell r="DP97" t="str">
            <v>Neant</v>
          </cell>
          <cell r="DR97" t="str">
            <v>Neant</v>
          </cell>
          <cell r="DS97" t="str">
            <v>Neant</v>
          </cell>
          <cell r="DT97" t="str">
            <v>Neant</v>
          </cell>
          <cell r="DV97" t="str">
            <v>Neant</v>
          </cell>
          <cell r="DW97" t="str">
            <v>Neant</v>
          </cell>
          <cell r="DX97" t="str">
            <v>Neant</v>
          </cell>
          <cell r="DZ97" t="str">
            <v>Neant</v>
          </cell>
          <cell r="EA97" t="str">
            <v>Neant</v>
          </cell>
          <cell r="EB97" t="str">
            <v>Neant</v>
          </cell>
          <cell r="ED97" t="str">
            <v>Neant</v>
          </cell>
          <cell r="EE97" t="str">
            <v>Neant</v>
          </cell>
          <cell r="EF97" t="str">
            <v>Neant</v>
          </cell>
          <cell r="EH97" t="str">
            <v>Neant</v>
          </cell>
          <cell r="EI97" t="str">
            <v>Neant</v>
          </cell>
          <cell r="EJ97" t="str">
            <v>Neant</v>
          </cell>
          <cell r="EL97" t="str">
            <v>Neant</v>
          </cell>
          <cell r="EM97" t="str">
            <v>Neant</v>
          </cell>
          <cell r="EN97" t="str">
            <v>Neant</v>
          </cell>
          <cell r="EP97" t="str">
            <v>Neant</v>
          </cell>
          <cell r="EQ97" t="str">
            <v>Neant</v>
          </cell>
          <cell r="ER97" t="str">
            <v>Neant</v>
          </cell>
          <cell r="ET97" t="str">
            <v>Neant</v>
          </cell>
          <cell r="EU97" t="str">
            <v>Neant</v>
          </cell>
          <cell r="EV97" t="str">
            <v>Neant</v>
          </cell>
          <cell r="EX97" t="str">
            <v>Neant</v>
          </cell>
          <cell r="EY97" t="str">
            <v>Neant</v>
          </cell>
          <cell r="EZ97" t="str">
            <v>Neant</v>
          </cell>
          <cell r="FB97" t="str">
            <v>Neant</v>
          </cell>
          <cell r="FC97" t="str">
            <v>Neant</v>
          </cell>
          <cell r="FD97" t="str">
            <v>Neant</v>
          </cell>
          <cell r="FF97" t="str">
            <v>Neant</v>
          </cell>
          <cell r="FG97" t="str">
            <v>Neant</v>
          </cell>
          <cell r="FH97" t="str">
            <v>Neant</v>
          </cell>
          <cell r="FJ97" t="str">
            <v>Neant</v>
          </cell>
          <cell r="FK97" t="str">
            <v>Neant</v>
          </cell>
          <cell r="FL97" t="str">
            <v>Neant</v>
          </cell>
          <cell r="FN97" t="str">
            <v>Neant</v>
          </cell>
          <cell r="FO97" t="str">
            <v>Neant</v>
          </cell>
          <cell r="FP97" t="str">
            <v>Neant</v>
          </cell>
          <cell r="FR97" t="str">
            <v>Neant</v>
          </cell>
          <cell r="FS97" t="str">
            <v>Neant</v>
          </cell>
          <cell r="FT97" t="str">
            <v>Neant</v>
          </cell>
          <cell r="FV97" t="str">
            <v>Neant</v>
          </cell>
          <cell r="FW97" t="str">
            <v>Neant</v>
          </cell>
          <cell r="FX97" t="str">
            <v>Neant</v>
          </cell>
          <cell r="FZ97" t="str">
            <v>Neant</v>
          </cell>
          <cell r="GA97" t="str">
            <v>Neant</v>
          </cell>
          <cell r="GB97" t="str">
            <v>Neant</v>
          </cell>
          <cell r="GD97" t="str">
            <v>Neant</v>
          </cell>
          <cell r="GE97" t="str">
            <v>Neant</v>
          </cell>
          <cell r="GF97" t="str">
            <v>Neant</v>
          </cell>
          <cell r="GH97" t="str">
            <v>Neant</v>
          </cell>
          <cell r="GI97" t="str">
            <v>Neant</v>
          </cell>
          <cell r="GJ97" t="str">
            <v>Neant</v>
          </cell>
          <cell r="GL97" t="str">
            <v>Neant</v>
          </cell>
          <cell r="GM97" t="str">
            <v>Neant</v>
          </cell>
          <cell r="GN97" t="str">
            <v>Neant</v>
          </cell>
          <cell r="GP97" t="str">
            <v>Neant</v>
          </cell>
          <cell r="GQ97" t="str">
            <v>Neant</v>
          </cell>
          <cell r="GR97" t="str">
            <v>Neant</v>
          </cell>
          <cell r="GT97" t="str">
            <v>Neant</v>
          </cell>
          <cell r="GU97" t="str">
            <v>Neant</v>
          </cell>
          <cell r="GV97" t="str">
            <v>Neant</v>
          </cell>
          <cell r="GX97" t="str">
            <v>Neant</v>
          </cell>
          <cell r="GY97" t="str">
            <v>Neant</v>
          </cell>
          <cell r="GZ97" t="str">
            <v>Neant</v>
          </cell>
          <cell r="HB97" t="str">
            <v>Neant</v>
          </cell>
          <cell r="HC97" t="str">
            <v>Neant</v>
          </cell>
          <cell r="HD97" t="str">
            <v>Neant</v>
          </cell>
          <cell r="HF97" t="str">
            <v>Neant</v>
          </cell>
          <cell r="HG97" t="str">
            <v>Neant</v>
          </cell>
          <cell r="HH97" t="str">
            <v>Neant</v>
          </cell>
          <cell r="HJ97" t="str">
            <v>Neant</v>
          </cell>
          <cell r="HK97" t="str">
            <v>Neant</v>
          </cell>
          <cell r="HL97" t="str">
            <v>Neant</v>
          </cell>
          <cell r="HN97" t="str">
            <v>Neant</v>
          </cell>
          <cell r="HO97" t="str">
            <v>Neant</v>
          </cell>
          <cell r="HP97" t="str">
            <v>Neant</v>
          </cell>
          <cell r="HR97" t="str">
            <v>Neant</v>
          </cell>
          <cell r="HS97" t="str">
            <v>Neant</v>
          </cell>
          <cell r="HT97" t="str">
            <v>Neant</v>
          </cell>
          <cell r="HV97" t="str">
            <v>Neant</v>
          </cell>
          <cell r="HW97" t="str">
            <v>Neant</v>
          </cell>
          <cell r="HX97" t="str">
            <v>Neant</v>
          </cell>
          <cell r="HZ97" t="str">
            <v>Neant</v>
          </cell>
          <cell r="IA97" t="str">
            <v>Neant</v>
          </cell>
          <cell r="IB97" t="str">
            <v>Neant</v>
          </cell>
          <cell r="ID97" t="str">
            <v>Neant</v>
          </cell>
          <cell r="IE97" t="str">
            <v>Neant</v>
          </cell>
          <cell r="IF97" t="str">
            <v>Neant</v>
          </cell>
          <cell r="IH97" t="str">
            <v>Neant</v>
          </cell>
          <cell r="II97" t="str">
            <v>Neant</v>
          </cell>
          <cell r="IJ97" t="str">
            <v>Neant</v>
          </cell>
          <cell r="IL97" t="str">
            <v>Neant</v>
          </cell>
          <cell r="IM97" t="str">
            <v>Neant</v>
          </cell>
          <cell r="IN97" t="str">
            <v>Neant</v>
          </cell>
          <cell r="IP97" t="str">
            <v>Neant</v>
          </cell>
          <cell r="IQ97" t="str">
            <v>Neant</v>
          </cell>
          <cell r="IR97" t="str">
            <v>Neant</v>
          </cell>
          <cell r="IT97" t="str">
            <v>Neant</v>
          </cell>
          <cell r="IU97" t="str">
            <v>Neant</v>
          </cell>
          <cell r="IV97" t="str">
            <v>Neant</v>
          </cell>
        </row>
        <row r="98">
          <cell r="R98" t="str">
            <v>Neant</v>
          </cell>
          <cell r="S98" t="str">
            <v>Neant</v>
          </cell>
          <cell r="T98" t="str">
            <v>Neant</v>
          </cell>
          <cell r="V98" t="str">
            <v>Neant</v>
          </cell>
          <cell r="W98" t="str">
            <v>Neant</v>
          </cell>
          <cell r="X98" t="str">
            <v>Neant</v>
          </cell>
          <cell r="Z98" t="str">
            <v>Neant</v>
          </cell>
          <cell r="AA98" t="str">
            <v>Neant</v>
          </cell>
          <cell r="AB98" t="str">
            <v>Neant</v>
          </cell>
          <cell r="AD98" t="str">
            <v>Neant</v>
          </cell>
          <cell r="AE98" t="str">
            <v>Neant</v>
          </cell>
          <cell r="AF98" t="str">
            <v>Neant</v>
          </cell>
          <cell r="AH98" t="str">
            <v>Neant</v>
          </cell>
          <cell r="AI98" t="str">
            <v>Neant</v>
          </cell>
          <cell r="AJ98" t="str">
            <v>Neant</v>
          </cell>
          <cell r="AL98" t="str">
            <v>Neant</v>
          </cell>
          <cell r="AM98" t="str">
            <v>Neant</v>
          </cell>
          <cell r="AN98" t="str">
            <v>Neant</v>
          </cell>
          <cell r="AP98" t="str">
            <v>Neant</v>
          </cell>
          <cell r="AQ98" t="str">
            <v>Neant</v>
          </cell>
          <cell r="AR98" t="str">
            <v>Neant</v>
          </cell>
          <cell r="AT98" t="str">
            <v>Neant</v>
          </cell>
          <cell r="AU98" t="str">
            <v>Neant</v>
          </cell>
          <cell r="AV98" t="str">
            <v>Neant</v>
          </cell>
          <cell r="AX98" t="str">
            <v>Neant</v>
          </cell>
          <cell r="AY98" t="str">
            <v>Neant</v>
          </cell>
          <cell r="AZ98" t="str">
            <v>Neant</v>
          </cell>
          <cell r="BB98" t="str">
            <v>Neant</v>
          </cell>
          <cell r="BC98" t="str">
            <v>Neant</v>
          </cell>
          <cell r="BD98" t="str">
            <v>Neant</v>
          </cell>
          <cell r="BF98" t="str">
            <v>Neant</v>
          </cell>
          <cell r="BG98" t="str">
            <v>Neant</v>
          </cell>
          <cell r="BH98" t="str">
            <v>Neant</v>
          </cell>
          <cell r="BJ98" t="str">
            <v>Neant</v>
          </cell>
          <cell r="BK98" t="str">
            <v>Neant</v>
          </cell>
          <cell r="BL98" t="str">
            <v>Neant</v>
          </cell>
          <cell r="BN98" t="str">
            <v>Neant</v>
          </cell>
          <cell r="BO98" t="str">
            <v>Neant</v>
          </cell>
          <cell r="BP98" t="str">
            <v>Neant</v>
          </cell>
          <cell r="BR98" t="str">
            <v>Neant</v>
          </cell>
          <cell r="BS98" t="str">
            <v>Neant</v>
          </cell>
          <cell r="BT98" t="str">
            <v>Neant</v>
          </cell>
          <cell r="BV98" t="str">
            <v>Neant</v>
          </cell>
          <cell r="BW98" t="str">
            <v>Neant</v>
          </cell>
          <cell r="BX98" t="str">
            <v>Neant</v>
          </cell>
          <cell r="BZ98" t="str">
            <v>Neant</v>
          </cell>
          <cell r="CA98" t="str">
            <v>Neant</v>
          </cell>
          <cell r="CB98" t="str">
            <v>Neant</v>
          </cell>
          <cell r="CD98" t="str">
            <v>Neant</v>
          </cell>
          <cell r="CE98" t="str">
            <v>Neant</v>
          </cell>
          <cell r="CF98" t="str">
            <v>Neant</v>
          </cell>
          <cell r="CH98" t="str">
            <v>Neant</v>
          </cell>
          <cell r="CI98" t="str">
            <v>Neant</v>
          </cell>
          <cell r="CJ98" t="str">
            <v>Neant</v>
          </cell>
          <cell r="CL98" t="str">
            <v>Neant</v>
          </cell>
          <cell r="CM98" t="str">
            <v>Neant</v>
          </cell>
          <cell r="CN98" t="str">
            <v>Neant</v>
          </cell>
          <cell r="CP98" t="str">
            <v>Neant</v>
          </cell>
          <cell r="CQ98" t="str">
            <v>Neant</v>
          </cell>
          <cell r="CR98" t="str">
            <v>Neant</v>
          </cell>
          <cell r="CT98" t="str">
            <v>Neant</v>
          </cell>
          <cell r="CU98" t="str">
            <v>Neant</v>
          </cell>
          <cell r="CV98" t="str">
            <v>Neant</v>
          </cell>
          <cell r="CX98" t="str">
            <v>Neant</v>
          </cell>
          <cell r="CY98" t="str">
            <v>Neant</v>
          </cell>
          <cell r="CZ98" t="str">
            <v>Neant</v>
          </cell>
          <cell r="DB98" t="str">
            <v>Neant</v>
          </cell>
          <cell r="DC98" t="str">
            <v>Neant</v>
          </cell>
          <cell r="DD98" t="str">
            <v>Neant</v>
          </cell>
          <cell r="DF98" t="str">
            <v>Neant</v>
          </cell>
          <cell r="DG98" t="str">
            <v>Neant</v>
          </cell>
          <cell r="DH98" t="str">
            <v>Neant</v>
          </cell>
          <cell r="DJ98" t="str">
            <v>Neant</v>
          </cell>
          <cell r="DK98" t="str">
            <v>Neant</v>
          </cell>
          <cell r="DL98" t="str">
            <v>Neant</v>
          </cell>
          <cell r="DN98" t="str">
            <v>Neant</v>
          </cell>
          <cell r="DO98" t="str">
            <v>Neant</v>
          </cell>
          <cell r="DP98" t="str">
            <v>Neant</v>
          </cell>
          <cell r="DR98" t="str">
            <v>Neant</v>
          </cell>
          <cell r="DS98" t="str">
            <v>Neant</v>
          </cell>
          <cell r="DT98" t="str">
            <v>Neant</v>
          </cell>
          <cell r="DV98" t="str">
            <v>Neant</v>
          </cell>
          <cell r="DW98" t="str">
            <v>Neant</v>
          </cell>
          <cell r="DX98" t="str">
            <v>Neant</v>
          </cell>
          <cell r="DZ98" t="str">
            <v>Neant</v>
          </cell>
          <cell r="EA98" t="str">
            <v>Neant</v>
          </cell>
          <cell r="EB98" t="str">
            <v>Neant</v>
          </cell>
          <cell r="ED98" t="str">
            <v>Neant</v>
          </cell>
          <cell r="EE98" t="str">
            <v>Neant</v>
          </cell>
          <cell r="EF98" t="str">
            <v>Neant</v>
          </cell>
          <cell r="EH98" t="str">
            <v>Neant</v>
          </cell>
          <cell r="EI98" t="str">
            <v>Neant</v>
          </cell>
          <cell r="EJ98" t="str">
            <v>Neant</v>
          </cell>
          <cell r="EL98" t="str">
            <v>Neant</v>
          </cell>
          <cell r="EM98" t="str">
            <v>Neant</v>
          </cell>
          <cell r="EN98" t="str">
            <v>Neant</v>
          </cell>
          <cell r="EP98" t="str">
            <v>Neant</v>
          </cell>
          <cell r="EQ98" t="str">
            <v>Neant</v>
          </cell>
          <cell r="ER98" t="str">
            <v>Neant</v>
          </cell>
          <cell r="ET98" t="str">
            <v>Neant</v>
          </cell>
          <cell r="EU98" t="str">
            <v>Neant</v>
          </cell>
          <cell r="EV98" t="str">
            <v>Neant</v>
          </cell>
          <cell r="EX98" t="str">
            <v>Neant</v>
          </cell>
          <cell r="EY98" t="str">
            <v>Neant</v>
          </cell>
          <cell r="EZ98" t="str">
            <v>Neant</v>
          </cell>
          <cell r="FB98" t="str">
            <v>Neant</v>
          </cell>
          <cell r="FC98" t="str">
            <v>Neant</v>
          </cell>
          <cell r="FD98" t="str">
            <v>Neant</v>
          </cell>
          <cell r="FF98" t="str">
            <v>Neant</v>
          </cell>
          <cell r="FG98" t="str">
            <v>Neant</v>
          </cell>
          <cell r="FH98" t="str">
            <v>Neant</v>
          </cell>
          <cell r="FJ98" t="str">
            <v>Neant</v>
          </cell>
          <cell r="FK98" t="str">
            <v>Neant</v>
          </cell>
          <cell r="FL98" t="str">
            <v>Neant</v>
          </cell>
          <cell r="FN98" t="str">
            <v>Neant</v>
          </cell>
          <cell r="FO98" t="str">
            <v>Neant</v>
          </cell>
          <cell r="FP98" t="str">
            <v>Neant</v>
          </cell>
          <cell r="FR98" t="str">
            <v>Neant</v>
          </cell>
          <cell r="FS98" t="str">
            <v>Neant</v>
          </cell>
          <cell r="FT98" t="str">
            <v>Neant</v>
          </cell>
          <cell r="FV98" t="str">
            <v>Neant</v>
          </cell>
          <cell r="FW98" t="str">
            <v>Neant</v>
          </cell>
          <cell r="FX98" t="str">
            <v>Neant</v>
          </cell>
          <cell r="FZ98" t="str">
            <v>Neant</v>
          </cell>
          <cell r="GA98" t="str">
            <v>Neant</v>
          </cell>
          <cell r="GB98" t="str">
            <v>Neant</v>
          </cell>
          <cell r="GD98" t="str">
            <v>Neant</v>
          </cell>
          <cell r="GE98" t="str">
            <v>Neant</v>
          </cell>
          <cell r="GF98" t="str">
            <v>Neant</v>
          </cell>
          <cell r="GH98" t="str">
            <v>Neant</v>
          </cell>
          <cell r="GI98" t="str">
            <v>Neant</v>
          </cell>
          <cell r="GJ98" t="str">
            <v>Neant</v>
          </cell>
          <cell r="GL98" t="str">
            <v>Neant</v>
          </cell>
          <cell r="GM98" t="str">
            <v>Neant</v>
          </cell>
          <cell r="GN98" t="str">
            <v>Neant</v>
          </cell>
          <cell r="GP98" t="str">
            <v>Neant</v>
          </cell>
          <cell r="GQ98" t="str">
            <v>Neant</v>
          </cell>
          <cell r="GR98" t="str">
            <v>Neant</v>
          </cell>
          <cell r="GT98" t="str">
            <v>Neant</v>
          </cell>
          <cell r="GU98" t="str">
            <v>Neant</v>
          </cell>
          <cell r="GV98" t="str">
            <v>Neant</v>
          </cell>
          <cell r="GX98" t="str">
            <v>Neant</v>
          </cell>
          <cell r="GY98" t="str">
            <v>Neant</v>
          </cell>
          <cell r="GZ98" t="str">
            <v>Neant</v>
          </cell>
          <cell r="HB98" t="str">
            <v>Neant</v>
          </cell>
          <cell r="HC98" t="str">
            <v>Neant</v>
          </cell>
          <cell r="HD98" t="str">
            <v>Neant</v>
          </cell>
          <cell r="HF98" t="str">
            <v>Neant</v>
          </cell>
          <cell r="HG98" t="str">
            <v>Neant</v>
          </cell>
          <cell r="HH98" t="str">
            <v>Neant</v>
          </cell>
          <cell r="HJ98" t="str">
            <v>Neant</v>
          </cell>
          <cell r="HK98" t="str">
            <v>Neant</v>
          </cell>
          <cell r="HL98" t="str">
            <v>Neant</v>
          </cell>
          <cell r="HN98" t="str">
            <v>Neant</v>
          </cell>
          <cell r="HO98" t="str">
            <v>Neant</v>
          </cell>
          <cell r="HP98" t="str">
            <v>Neant</v>
          </cell>
          <cell r="HR98" t="str">
            <v>Neant</v>
          </cell>
          <cell r="HS98" t="str">
            <v>Neant</v>
          </cell>
          <cell r="HT98" t="str">
            <v>Neant</v>
          </cell>
          <cell r="HV98" t="str">
            <v>Neant</v>
          </cell>
          <cell r="HW98" t="str">
            <v>Neant</v>
          </cell>
          <cell r="HX98" t="str">
            <v>Neant</v>
          </cell>
          <cell r="HZ98" t="str">
            <v>Neant</v>
          </cell>
          <cell r="IA98" t="str">
            <v>Neant</v>
          </cell>
          <cell r="IB98" t="str">
            <v>Neant</v>
          </cell>
          <cell r="ID98" t="str">
            <v>Neant</v>
          </cell>
          <cell r="IE98" t="str">
            <v>Neant</v>
          </cell>
          <cell r="IF98" t="str">
            <v>Neant</v>
          </cell>
          <cell r="IH98" t="str">
            <v>Neant</v>
          </cell>
          <cell r="II98" t="str">
            <v>Neant</v>
          </cell>
          <cell r="IJ98" t="str">
            <v>Neant</v>
          </cell>
          <cell r="IL98" t="str">
            <v>Neant</v>
          </cell>
          <cell r="IM98" t="str">
            <v>Neant</v>
          </cell>
          <cell r="IN98" t="str">
            <v>Neant</v>
          </cell>
          <cell r="IP98" t="str">
            <v>Neant</v>
          </cell>
          <cell r="IQ98" t="str">
            <v>Neant</v>
          </cell>
          <cell r="IR98" t="str">
            <v>Neant</v>
          </cell>
          <cell r="IT98" t="str">
            <v>Neant</v>
          </cell>
          <cell r="IU98" t="str">
            <v>Neant</v>
          </cell>
          <cell r="IV98" t="str">
            <v>Neant</v>
          </cell>
        </row>
        <row r="99">
          <cell r="R99" t="str">
            <v>Neant</v>
          </cell>
          <cell r="S99" t="str">
            <v>Neant</v>
          </cell>
          <cell r="T99" t="str">
            <v>Neant</v>
          </cell>
          <cell r="V99" t="str">
            <v>Neant</v>
          </cell>
          <cell r="W99" t="str">
            <v>Neant</v>
          </cell>
          <cell r="X99" t="str">
            <v>Neant</v>
          </cell>
          <cell r="Z99" t="str">
            <v>Neant</v>
          </cell>
          <cell r="AA99" t="str">
            <v>Neant</v>
          </cell>
          <cell r="AB99" t="str">
            <v>Neant</v>
          </cell>
          <cell r="AD99" t="str">
            <v>Neant</v>
          </cell>
          <cell r="AE99" t="str">
            <v>Neant</v>
          </cell>
          <cell r="AF99" t="str">
            <v>Neant</v>
          </cell>
          <cell r="AH99" t="str">
            <v>Neant</v>
          </cell>
          <cell r="AI99" t="str">
            <v>Neant</v>
          </cell>
          <cell r="AJ99" t="str">
            <v>Neant</v>
          </cell>
          <cell r="AL99" t="str">
            <v>Neant</v>
          </cell>
          <cell r="AM99" t="str">
            <v>Neant</v>
          </cell>
          <cell r="AN99" t="str">
            <v>Neant</v>
          </cell>
          <cell r="AP99" t="str">
            <v>Neant</v>
          </cell>
          <cell r="AQ99" t="str">
            <v>Neant</v>
          </cell>
          <cell r="AR99" t="str">
            <v>Neant</v>
          </cell>
          <cell r="AT99" t="str">
            <v>Neant</v>
          </cell>
          <cell r="AU99" t="str">
            <v>Neant</v>
          </cell>
          <cell r="AV99" t="str">
            <v>Neant</v>
          </cell>
          <cell r="AX99" t="str">
            <v>Neant</v>
          </cell>
          <cell r="AY99" t="str">
            <v>Neant</v>
          </cell>
          <cell r="AZ99" t="str">
            <v>Neant</v>
          </cell>
          <cell r="BB99" t="str">
            <v>Neant</v>
          </cell>
          <cell r="BC99" t="str">
            <v>Neant</v>
          </cell>
          <cell r="BD99" t="str">
            <v>Neant</v>
          </cell>
          <cell r="BF99" t="str">
            <v>Neant</v>
          </cell>
          <cell r="BG99" t="str">
            <v>Neant</v>
          </cell>
          <cell r="BH99" t="str">
            <v>Neant</v>
          </cell>
          <cell r="BJ99" t="str">
            <v>Neant</v>
          </cell>
          <cell r="BK99" t="str">
            <v>Neant</v>
          </cell>
          <cell r="BL99" t="str">
            <v>Neant</v>
          </cell>
          <cell r="BN99" t="str">
            <v>Neant</v>
          </cell>
          <cell r="BO99" t="str">
            <v>Neant</v>
          </cell>
          <cell r="BP99" t="str">
            <v>Neant</v>
          </cell>
          <cell r="BR99" t="str">
            <v>Neant</v>
          </cell>
          <cell r="BS99" t="str">
            <v>Neant</v>
          </cell>
          <cell r="BT99" t="str">
            <v>Neant</v>
          </cell>
          <cell r="BV99" t="str">
            <v>Neant</v>
          </cell>
          <cell r="BW99" t="str">
            <v>Neant</v>
          </cell>
          <cell r="BX99" t="str">
            <v>Neant</v>
          </cell>
          <cell r="BZ99" t="str">
            <v>Neant</v>
          </cell>
          <cell r="CA99" t="str">
            <v>Neant</v>
          </cell>
          <cell r="CB99" t="str">
            <v>Neant</v>
          </cell>
          <cell r="CD99" t="str">
            <v>Neant</v>
          </cell>
          <cell r="CE99" t="str">
            <v>Neant</v>
          </cell>
          <cell r="CF99" t="str">
            <v>Neant</v>
          </cell>
          <cell r="CH99" t="str">
            <v>Neant</v>
          </cell>
          <cell r="CI99" t="str">
            <v>Neant</v>
          </cell>
          <cell r="CJ99" t="str">
            <v>Neant</v>
          </cell>
          <cell r="CL99" t="str">
            <v>Neant</v>
          </cell>
          <cell r="CM99" t="str">
            <v>Neant</v>
          </cell>
          <cell r="CN99" t="str">
            <v>Neant</v>
          </cell>
          <cell r="CP99" t="str">
            <v>Neant</v>
          </cell>
          <cell r="CQ99" t="str">
            <v>Neant</v>
          </cell>
          <cell r="CR99" t="str">
            <v>Neant</v>
          </cell>
          <cell r="CT99" t="str">
            <v>Neant</v>
          </cell>
          <cell r="CU99" t="str">
            <v>Neant</v>
          </cell>
          <cell r="CV99" t="str">
            <v>Neant</v>
          </cell>
          <cell r="CX99" t="str">
            <v>Neant</v>
          </cell>
          <cell r="CY99" t="str">
            <v>Neant</v>
          </cell>
          <cell r="CZ99" t="str">
            <v>Neant</v>
          </cell>
          <cell r="DB99" t="str">
            <v>Neant</v>
          </cell>
          <cell r="DC99" t="str">
            <v>Neant</v>
          </cell>
          <cell r="DD99" t="str">
            <v>Neant</v>
          </cell>
          <cell r="DF99" t="str">
            <v>Neant</v>
          </cell>
          <cell r="DG99" t="str">
            <v>Neant</v>
          </cell>
          <cell r="DH99" t="str">
            <v>Neant</v>
          </cell>
          <cell r="DJ99" t="str">
            <v>Neant</v>
          </cell>
          <cell r="DK99" t="str">
            <v>Neant</v>
          </cell>
          <cell r="DL99" t="str">
            <v>Neant</v>
          </cell>
          <cell r="DN99" t="str">
            <v>Neant</v>
          </cell>
          <cell r="DO99" t="str">
            <v>Neant</v>
          </cell>
          <cell r="DP99" t="str">
            <v>Neant</v>
          </cell>
          <cell r="DR99" t="str">
            <v>Neant</v>
          </cell>
          <cell r="DS99" t="str">
            <v>Neant</v>
          </cell>
          <cell r="DT99" t="str">
            <v>Neant</v>
          </cell>
          <cell r="DV99" t="str">
            <v>Neant</v>
          </cell>
          <cell r="DW99" t="str">
            <v>Neant</v>
          </cell>
          <cell r="DX99" t="str">
            <v>Neant</v>
          </cell>
          <cell r="DZ99" t="str">
            <v>Neant</v>
          </cell>
          <cell r="EA99" t="str">
            <v>Neant</v>
          </cell>
          <cell r="EB99" t="str">
            <v>Neant</v>
          </cell>
          <cell r="ED99" t="str">
            <v>Neant</v>
          </cell>
          <cell r="EE99" t="str">
            <v>Neant</v>
          </cell>
          <cell r="EF99" t="str">
            <v>Neant</v>
          </cell>
          <cell r="EH99" t="str">
            <v>Neant</v>
          </cell>
          <cell r="EI99" t="str">
            <v>Neant</v>
          </cell>
          <cell r="EJ99" t="str">
            <v>Neant</v>
          </cell>
          <cell r="EL99" t="str">
            <v>Neant</v>
          </cell>
          <cell r="EM99" t="str">
            <v>Neant</v>
          </cell>
          <cell r="EN99" t="str">
            <v>Neant</v>
          </cell>
          <cell r="EP99" t="str">
            <v>Neant</v>
          </cell>
          <cell r="EQ99" t="str">
            <v>Neant</v>
          </cell>
          <cell r="ER99" t="str">
            <v>Neant</v>
          </cell>
          <cell r="ET99" t="str">
            <v>Neant</v>
          </cell>
          <cell r="EU99" t="str">
            <v>Neant</v>
          </cell>
          <cell r="EV99" t="str">
            <v>Neant</v>
          </cell>
          <cell r="EX99" t="str">
            <v>Neant</v>
          </cell>
          <cell r="EY99" t="str">
            <v>Neant</v>
          </cell>
          <cell r="EZ99" t="str">
            <v>Neant</v>
          </cell>
          <cell r="FB99" t="str">
            <v>Neant</v>
          </cell>
          <cell r="FC99" t="str">
            <v>Neant</v>
          </cell>
          <cell r="FD99" t="str">
            <v>Neant</v>
          </cell>
          <cell r="FF99" t="str">
            <v>Neant</v>
          </cell>
          <cell r="FG99" t="str">
            <v>Neant</v>
          </cell>
          <cell r="FH99" t="str">
            <v>Neant</v>
          </cell>
          <cell r="FJ99" t="str">
            <v>Neant</v>
          </cell>
          <cell r="FK99" t="str">
            <v>Neant</v>
          </cell>
          <cell r="FL99" t="str">
            <v>Neant</v>
          </cell>
          <cell r="FN99" t="str">
            <v>Neant</v>
          </cell>
          <cell r="FO99" t="str">
            <v>Neant</v>
          </cell>
          <cell r="FP99" t="str">
            <v>Neant</v>
          </cell>
          <cell r="FR99" t="str">
            <v>Neant</v>
          </cell>
          <cell r="FS99" t="str">
            <v>Neant</v>
          </cell>
          <cell r="FT99" t="str">
            <v>Neant</v>
          </cell>
          <cell r="FV99" t="str">
            <v>Neant</v>
          </cell>
          <cell r="FW99" t="str">
            <v>Neant</v>
          </cell>
          <cell r="FX99" t="str">
            <v>Neant</v>
          </cell>
          <cell r="FZ99" t="str">
            <v>Neant</v>
          </cell>
          <cell r="GA99" t="str">
            <v>Neant</v>
          </cell>
          <cell r="GB99" t="str">
            <v>Neant</v>
          </cell>
          <cell r="GD99" t="str">
            <v>Neant</v>
          </cell>
          <cell r="GE99" t="str">
            <v>Neant</v>
          </cell>
          <cell r="GF99" t="str">
            <v>Neant</v>
          </cell>
          <cell r="GH99" t="str">
            <v>Neant</v>
          </cell>
          <cell r="GI99" t="str">
            <v>Neant</v>
          </cell>
          <cell r="GJ99" t="str">
            <v>Neant</v>
          </cell>
          <cell r="GL99" t="str">
            <v>Neant</v>
          </cell>
          <cell r="GM99" t="str">
            <v>Neant</v>
          </cell>
          <cell r="GN99" t="str">
            <v>Neant</v>
          </cell>
          <cell r="GP99" t="str">
            <v>Neant</v>
          </cell>
          <cell r="GQ99" t="str">
            <v>Neant</v>
          </cell>
          <cell r="GR99" t="str">
            <v>Neant</v>
          </cell>
          <cell r="GT99" t="str">
            <v>Neant</v>
          </cell>
          <cell r="GU99" t="str">
            <v>Neant</v>
          </cell>
          <cell r="GV99" t="str">
            <v>Neant</v>
          </cell>
          <cell r="GX99" t="str">
            <v>Neant</v>
          </cell>
          <cell r="GY99" t="str">
            <v>Neant</v>
          </cell>
          <cell r="GZ99" t="str">
            <v>Neant</v>
          </cell>
          <cell r="HB99" t="str">
            <v>Neant</v>
          </cell>
          <cell r="HC99" t="str">
            <v>Neant</v>
          </cell>
          <cell r="HD99" t="str">
            <v>Neant</v>
          </cell>
          <cell r="HF99" t="str">
            <v>Neant</v>
          </cell>
          <cell r="HG99" t="str">
            <v>Neant</v>
          </cell>
          <cell r="HH99" t="str">
            <v>Neant</v>
          </cell>
          <cell r="HJ99" t="str">
            <v>Neant</v>
          </cell>
          <cell r="HK99" t="str">
            <v>Neant</v>
          </cell>
          <cell r="HL99" t="str">
            <v>Neant</v>
          </cell>
          <cell r="HN99" t="str">
            <v>Neant</v>
          </cell>
          <cell r="HO99" t="str">
            <v>Neant</v>
          </cell>
          <cell r="HP99" t="str">
            <v>Neant</v>
          </cell>
          <cell r="HR99" t="str">
            <v>Neant</v>
          </cell>
          <cell r="HS99" t="str">
            <v>Neant</v>
          </cell>
          <cell r="HT99" t="str">
            <v>Neant</v>
          </cell>
          <cell r="HV99" t="str">
            <v>Neant</v>
          </cell>
          <cell r="HW99" t="str">
            <v>Neant</v>
          </cell>
          <cell r="HX99" t="str">
            <v>Neant</v>
          </cell>
          <cell r="HZ99" t="str">
            <v>Neant</v>
          </cell>
          <cell r="IA99" t="str">
            <v>Neant</v>
          </cell>
          <cell r="IB99" t="str">
            <v>Neant</v>
          </cell>
          <cell r="ID99" t="str">
            <v>Neant</v>
          </cell>
          <cell r="IE99" t="str">
            <v>Neant</v>
          </cell>
          <cell r="IF99" t="str">
            <v>Neant</v>
          </cell>
          <cell r="IH99" t="str">
            <v>Neant</v>
          </cell>
          <cell r="II99" t="str">
            <v>Neant</v>
          </cell>
          <cell r="IJ99" t="str">
            <v>Neant</v>
          </cell>
          <cell r="IL99" t="str">
            <v>Neant</v>
          </cell>
          <cell r="IM99" t="str">
            <v>Neant</v>
          </cell>
          <cell r="IN99" t="str">
            <v>Neant</v>
          </cell>
          <cell r="IP99" t="str">
            <v>Neant</v>
          </cell>
          <cell r="IQ99" t="str">
            <v>Neant</v>
          </cell>
          <cell r="IR99" t="str">
            <v>Neant</v>
          </cell>
          <cell r="IT99" t="str">
            <v>Neant</v>
          </cell>
          <cell r="IU99" t="str">
            <v>Neant</v>
          </cell>
          <cell r="IV99" t="str">
            <v>Neant</v>
          </cell>
        </row>
        <row r="100">
          <cell r="R100" t="str">
            <v>Neant</v>
          </cell>
          <cell r="S100" t="str">
            <v>Neant</v>
          </cell>
          <cell r="T100" t="str">
            <v>Neant</v>
          </cell>
          <cell r="V100" t="str">
            <v>Neant</v>
          </cell>
          <cell r="W100" t="str">
            <v>Neant</v>
          </cell>
          <cell r="X100" t="str">
            <v>Neant</v>
          </cell>
          <cell r="Z100" t="str">
            <v>Neant</v>
          </cell>
          <cell r="AA100" t="str">
            <v>Neant</v>
          </cell>
          <cell r="AB100" t="str">
            <v>Neant</v>
          </cell>
          <cell r="AD100" t="str">
            <v>Neant</v>
          </cell>
          <cell r="AE100" t="str">
            <v>Neant</v>
          </cell>
          <cell r="AF100" t="str">
            <v>Neant</v>
          </cell>
          <cell r="AH100" t="str">
            <v>Neant</v>
          </cell>
          <cell r="AI100" t="str">
            <v>Neant</v>
          </cell>
          <cell r="AJ100" t="str">
            <v>Neant</v>
          </cell>
          <cell r="AL100" t="str">
            <v>Neant</v>
          </cell>
          <cell r="AM100" t="str">
            <v>Neant</v>
          </cell>
          <cell r="AN100" t="str">
            <v>Neant</v>
          </cell>
          <cell r="AP100" t="str">
            <v>Neant</v>
          </cell>
          <cell r="AQ100" t="str">
            <v>Neant</v>
          </cell>
          <cell r="AR100" t="str">
            <v>Neant</v>
          </cell>
          <cell r="AT100" t="str">
            <v>Neant</v>
          </cell>
          <cell r="AU100" t="str">
            <v>Neant</v>
          </cell>
          <cell r="AV100" t="str">
            <v>Neant</v>
          </cell>
          <cell r="AX100" t="str">
            <v>Neant</v>
          </cell>
          <cell r="AY100" t="str">
            <v>Neant</v>
          </cell>
          <cell r="AZ100" t="str">
            <v>Neant</v>
          </cell>
          <cell r="BB100" t="str">
            <v>Neant</v>
          </cell>
          <cell r="BC100" t="str">
            <v>Neant</v>
          </cell>
          <cell r="BD100" t="str">
            <v>Neant</v>
          </cell>
          <cell r="BF100" t="str">
            <v>Neant</v>
          </cell>
          <cell r="BG100" t="str">
            <v>Neant</v>
          </cell>
          <cell r="BH100" t="str">
            <v>Neant</v>
          </cell>
          <cell r="BJ100" t="str">
            <v>Neant</v>
          </cell>
          <cell r="BK100" t="str">
            <v>Neant</v>
          </cell>
          <cell r="BL100" t="str">
            <v>Neant</v>
          </cell>
          <cell r="BN100" t="str">
            <v>Neant</v>
          </cell>
          <cell r="BO100" t="str">
            <v>Neant</v>
          </cell>
          <cell r="BP100" t="str">
            <v>Neant</v>
          </cell>
          <cell r="BR100" t="str">
            <v>Neant</v>
          </cell>
          <cell r="BS100" t="str">
            <v>Neant</v>
          </cell>
          <cell r="BT100" t="str">
            <v>Neant</v>
          </cell>
          <cell r="BV100" t="str">
            <v>Neant</v>
          </cell>
          <cell r="BW100" t="str">
            <v>Neant</v>
          </cell>
          <cell r="BX100" t="str">
            <v>Neant</v>
          </cell>
          <cell r="BZ100" t="str">
            <v>Neant</v>
          </cell>
          <cell r="CA100" t="str">
            <v>Neant</v>
          </cell>
          <cell r="CB100" t="str">
            <v>Neant</v>
          </cell>
          <cell r="CD100" t="str">
            <v>Neant</v>
          </cell>
          <cell r="CE100" t="str">
            <v>Neant</v>
          </cell>
          <cell r="CF100" t="str">
            <v>Neant</v>
          </cell>
          <cell r="CH100" t="str">
            <v>Neant</v>
          </cell>
          <cell r="CI100" t="str">
            <v>Neant</v>
          </cell>
          <cell r="CJ100" t="str">
            <v>Neant</v>
          </cell>
          <cell r="CL100" t="str">
            <v>Neant</v>
          </cell>
          <cell r="CM100" t="str">
            <v>Neant</v>
          </cell>
          <cell r="CN100" t="str">
            <v>Neant</v>
          </cell>
          <cell r="CP100" t="str">
            <v>Neant</v>
          </cell>
          <cell r="CQ100" t="str">
            <v>Neant</v>
          </cell>
          <cell r="CR100" t="str">
            <v>Neant</v>
          </cell>
          <cell r="CT100" t="str">
            <v>Neant</v>
          </cell>
          <cell r="CU100" t="str">
            <v>Neant</v>
          </cell>
          <cell r="CV100" t="str">
            <v>Neant</v>
          </cell>
          <cell r="CX100" t="str">
            <v>Neant</v>
          </cell>
          <cell r="CY100" t="str">
            <v>Neant</v>
          </cell>
          <cell r="CZ100" t="str">
            <v>Neant</v>
          </cell>
          <cell r="DB100" t="str">
            <v>Neant</v>
          </cell>
          <cell r="DC100" t="str">
            <v>Neant</v>
          </cell>
          <cell r="DD100" t="str">
            <v>Neant</v>
          </cell>
          <cell r="DF100" t="str">
            <v>Neant</v>
          </cell>
          <cell r="DG100" t="str">
            <v>Neant</v>
          </cell>
          <cell r="DH100" t="str">
            <v>Neant</v>
          </cell>
          <cell r="DJ100" t="str">
            <v>Neant</v>
          </cell>
          <cell r="DK100" t="str">
            <v>Neant</v>
          </cell>
          <cell r="DL100" t="str">
            <v>Neant</v>
          </cell>
          <cell r="DN100" t="str">
            <v>Neant</v>
          </cell>
          <cell r="DO100" t="str">
            <v>Neant</v>
          </cell>
          <cell r="DP100" t="str">
            <v>Neant</v>
          </cell>
          <cell r="DR100" t="str">
            <v>Neant</v>
          </cell>
          <cell r="DS100" t="str">
            <v>Neant</v>
          </cell>
          <cell r="DT100" t="str">
            <v>Neant</v>
          </cell>
          <cell r="DV100" t="str">
            <v>Neant</v>
          </cell>
          <cell r="DW100" t="str">
            <v>Neant</v>
          </cell>
          <cell r="DX100" t="str">
            <v>Neant</v>
          </cell>
          <cell r="DZ100" t="str">
            <v>Neant</v>
          </cell>
          <cell r="EA100" t="str">
            <v>Neant</v>
          </cell>
          <cell r="EB100" t="str">
            <v>Neant</v>
          </cell>
          <cell r="ED100" t="str">
            <v>Neant</v>
          </cell>
          <cell r="EE100" t="str">
            <v>Neant</v>
          </cell>
          <cell r="EF100" t="str">
            <v>Neant</v>
          </cell>
          <cell r="EH100" t="str">
            <v>Neant</v>
          </cell>
          <cell r="EI100" t="str">
            <v>Neant</v>
          </cell>
          <cell r="EJ100" t="str">
            <v>Neant</v>
          </cell>
          <cell r="EL100" t="str">
            <v>Neant</v>
          </cell>
          <cell r="EM100" t="str">
            <v>Neant</v>
          </cell>
          <cell r="EN100" t="str">
            <v>Neant</v>
          </cell>
          <cell r="EP100" t="str">
            <v>Neant</v>
          </cell>
          <cell r="EQ100" t="str">
            <v>Neant</v>
          </cell>
          <cell r="ER100" t="str">
            <v>Neant</v>
          </cell>
          <cell r="ET100" t="str">
            <v>Neant</v>
          </cell>
          <cell r="EU100" t="str">
            <v>Neant</v>
          </cell>
          <cell r="EV100" t="str">
            <v>Neant</v>
          </cell>
          <cell r="EX100" t="str">
            <v>Neant</v>
          </cell>
          <cell r="EY100" t="str">
            <v>Neant</v>
          </cell>
          <cell r="EZ100" t="str">
            <v>Neant</v>
          </cell>
          <cell r="FB100" t="str">
            <v>Neant</v>
          </cell>
          <cell r="FC100" t="str">
            <v>Neant</v>
          </cell>
          <cell r="FD100" t="str">
            <v>Neant</v>
          </cell>
          <cell r="FF100" t="str">
            <v>Neant</v>
          </cell>
          <cell r="FG100" t="str">
            <v>Neant</v>
          </cell>
          <cell r="FH100" t="str">
            <v>Neant</v>
          </cell>
          <cell r="FJ100" t="str">
            <v>Neant</v>
          </cell>
          <cell r="FK100" t="str">
            <v>Neant</v>
          </cell>
          <cell r="FL100" t="str">
            <v>Neant</v>
          </cell>
          <cell r="FN100" t="str">
            <v>Neant</v>
          </cell>
          <cell r="FO100" t="str">
            <v>Neant</v>
          </cell>
          <cell r="FP100" t="str">
            <v>Neant</v>
          </cell>
          <cell r="FR100" t="str">
            <v>Neant</v>
          </cell>
          <cell r="FS100" t="str">
            <v>Neant</v>
          </cell>
          <cell r="FT100" t="str">
            <v>Neant</v>
          </cell>
          <cell r="FV100" t="str">
            <v>Neant</v>
          </cell>
          <cell r="FW100" t="str">
            <v>Neant</v>
          </cell>
          <cell r="FX100" t="str">
            <v>Neant</v>
          </cell>
          <cell r="FZ100" t="str">
            <v>Neant</v>
          </cell>
          <cell r="GA100" t="str">
            <v>Neant</v>
          </cell>
          <cell r="GB100" t="str">
            <v>Neant</v>
          </cell>
          <cell r="GD100" t="str">
            <v>Neant</v>
          </cell>
          <cell r="GE100" t="str">
            <v>Neant</v>
          </cell>
          <cell r="GF100" t="str">
            <v>Neant</v>
          </cell>
          <cell r="GH100" t="str">
            <v>Neant</v>
          </cell>
          <cell r="GI100" t="str">
            <v>Neant</v>
          </cell>
          <cell r="GJ100" t="str">
            <v>Neant</v>
          </cell>
          <cell r="GL100" t="str">
            <v>Neant</v>
          </cell>
          <cell r="GM100" t="str">
            <v>Neant</v>
          </cell>
          <cell r="GN100" t="str">
            <v>Neant</v>
          </cell>
          <cell r="GP100" t="str">
            <v>Neant</v>
          </cell>
          <cell r="GQ100" t="str">
            <v>Neant</v>
          </cell>
          <cell r="GR100" t="str">
            <v>Neant</v>
          </cell>
          <cell r="GT100" t="str">
            <v>Neant</v>
          </cell>
          <cell r="GU100" t="str">
            <v>Neant</v>
          </cell>
          <cell r="GV100" t="str">
            <v>Neant</v>
          </cell>
          <cell r="GX100" t="str">
            <v>Neant</v>
          </cell>
          <cell r="GY100" t="str">
            <v>Neant</v>
          </cell>
          <cell r="GZ100" t="str">
            <v>Neant</v>
          </cell>
          <cell r="HB100" t="str">
            <v>Neant</v>
          </cell>
          <cell r="HC100" t="str">
            <v>Neant</v>
          </cell>
          <cell r="HD100" t="str">
            <v>Neant</v>
          </cell>
          <cell r="HF100" t="str">
            <v>Neant</v>
          </cell>
          <cell r="HG100" t="str">
            <v>Neant</v>
          </cell>
          <cell r="HH100" t="str">
            <v>Neant</v>
          </cell>
          <cell r="HJ100" t="str">
            <v>Neant</v>
          </cell>
          <cell r="HK100" t="str">
            <v>Neant</v>
          </cell>
          <cell r="HL100" t="str">
            <v>Neant</v>
          </cell>
          <cell r="HN100" t="str">
            <v>Neant</v>
          </cell>
          <cell r="HO100" t="str">
            <v>Neant</v>
          </cell>
          <cell r="HP100" t="str">
            <v>Neant</v>
          </cell>
          <cell r="HR100" t="str">
            <v>Neant</v>
          </cell>
          <cell r="HS100" t="str">
            <v>Neant</v>
          </cell>
          <cell r="HT100" t="str">
            <v>Neant</v>
          </cell>
          <cell r="HV100" t="str">
            <v>Neant</v>
          </cell>
          <cell r="HW100" t="str">
            <v>Neant</v>
          </cell>
          <cell r="HX100" t="str">
            <v>Neant</v>
          </cell>
          <cell r="HZ100" t="str">
            <v>Neant</v>
          </cell>
          <cell r="IA100" t="str">
            <v>Neant</v>
          </cell>
          <cell r="IB100" t="str">
            <v>Neant</v>
          </cell>
          <cell r="ID100" t="str">
            <v>Neant</v>
          </cell>
          <cell r="IE100" t="str">
            <v>Neant</v>
          </cell>
          <cell r="IF100" t="str">
            <v>Neant</v>
          </cell>
          <cell r="IH100" t="str">
            <v>Neant</v>
          </cell>
          <cell r="II100" t="str">
            <v>Neant</v>
          </cell>
          <cell r="IJ100" t="str">
            <v>Neant</v>
          </cell>
          <cell r="IL100" t="str">
            <v>Neant</v>
          </cell>
          <cell r="IM100" t="str">
            <v>Neant</v>
          </cell>
          <cell r="IN100" t="str">
            <v>Neant</v>
          </cell>
          <cell r="IP100" t="str">
            <v>Neant</v>
          </cell>
          <cell r="IQ100" t="str">
            <v>Neant</v>
          </cell>
          <cell r="IR100" t="str">
            <v>Neant</v>
          </cell>
          <cell r="IT100" t="str">
            <v>Neant</v>
          </cell>
          <cell r="IU100" t="str">
            <v>Neant</v>
          </cell>
          <cell r="IV100" t="str">
            <v>Neant</v>
          </cell>
        </row>
        <row r="101">
          <cell r="R101" t="str">
            <v>Neant</v>
          </cell>
          <cell r="S101" t="str">
            <v>Neant</v>
          </cell>
          <cell r="T101" t="str">
            <v>Neant</v>
          </cell>
          <cell r="V101" t="str">
            <v>Neant</v>
          </cell>
          <cell r="W101" t="str">
            <v>Neant</v>
          </cell>
          <cell r="X101" t="str">
            <v>Neant</v>
          </cell>
          <cell r="Z101" t="str">
            <v>Neant</v>
          </cell>
          <cell r="AA101" t="str">
            <v>Neant</v>
          </cell>
          <cell r="AB101" t="str">
            <v>Neant</v>
          </cell>
          <cell r="AD101" t="str">
            <v>Neant</v>
          </cell>
          <cell r="AE101" t="str">
            <v>Neant</v>
          </cell>
          <cell r="AF101" t="str">
            <v>Neant</v>
          </cell>
          <cell r="AH101" t="str">
            <v>Neant</v>
          </cell>
          <cell r="AI101" t="str">
            <v>Neant</v>
          </cell>
          <cell r="AJ101" t="str">
            <v>Neant</v>
          </cell>
          <cell r="AL101" t="str">
            <v>Neant</v>
          </cell>
          <cell r="AM101" t="str">
            <v>Neant</v>
          </cell>
          <cell r="AN101" t="str">
            <v>Neant</v>
          </cell>
          <cell r="AP101" t="str">
            <v>Neant</v>
          </cell>
          <cell r="AQ101" t="str">
            <v>Neant</v>
          </cell>
          <cell r="AR101" t="str">
            <v>Neant</v>
          </cell>
          <cell r="AT101" t="str">
            <v>Neant</v>
          </cell>
          <cell r="AU101" t="str">
            <v>Neant</v>
          </cell>
          <cell r="AV101" t="str">
            <v>Neant</v>
          </cell>
          <cell r="AX101" t="str">
            <v>Neant</v>
          </cell>
          <cell r="AY101" t="str">
            <v>Neant</v>
          </cell>
          <cell r="AZ101" t="str">
            <v>Neant</v>
          </cell>
          <cell r="BB101" t="str">
            <v>Neant</v>
          </cell>
          <cell r="BC101" t="str">
            <v>Neant</v>
          </cell>
          <cell r="BD101" t="str">
            <v>Neant</v>
          </cell>
          <cell r="BF101" t="str">
            <v>Neant</v>
          </cell>
          <cell r="BG101" t="str">
            <v>Neant</v>
          </cell>
          <cell r="BH101" t="str">
            <v>Neant</v>
          </cell>
          <cell r="BJ101" t="str">
            <v>Neant</v>
          </cell>
          <cell r="BK101" t="str">
            <v>Neant</v>
          </cell>
          <cell r="BL101" t="str">
            <v>Neant</v>
          </cell>
          <cell r="BN101" t="str">
            <v>Neant</v>
          </cell>
          <cell r="BO101" t="str">
            <v>Neant</v>
          </cell>
          <cell r="BP101" t="str">
            <v>Neant</v>
          </cell>
          <cell r="BR101" t="str">
            <v>Neant</v>
          </cell>
          <cell r="BS101" t="str">
            <v>Neant</v>
          </cell>
          <cell r="BT101" t="str">
            <v>Neant</v>
          </cell>
          <cell r="BV101" t="str">
            <v>Neant</v>
          </cell>
          <cell r="BW101" t="str">
            <v>Neant</v>
          </cell>
          <cell r="BX101" t="str">
            <v>Neant</v>
          </cell>
          <cell r="BZ101" t="str">
            <v>Neant</v>
          </cell>
          <cell r="CA101" t="str">
            <v>Neant</v>
          </cell>
          <cell r="CB101" t="str">
            <v>Neant</v>
          </cell>
          <cell r="CD101" t="str">
            <v>Neant</v>
          </cell>
          <cell r="CE101" t="str">
            <v>Neant</v>
          </cell>
          <cell r="CF101" t="str">
            <v>Neant</v>
          </cell>
          <cell r="CH101" t="str">
            <v>Neant</v>
          </cell>
          <cell r="CI101" t="str">
            <v>Neant</v>
          </cell>
          <cell r="CJ101" t="str">
            <v>Neant</v>
          </cell>
          <cell r="CL101" t="str">
            <v>Neant</v>
          </cell>
          <cell r="CM101" t="str">
            <v>Neant</v>
          </cell>
          <cell r="CN101" t="str">
            <v>Neant</v>
          </cell>
          <cell r="CP101" t="str">
            <v>Neant</v>
          </cell>
          <cell r="CQ101" t="str">
            <v>Neant</v>
          </cell>
          <cell r="CR101" t="str">
            <v>Neant</v>
          </cell>
          <cell r="CT101" t="str">
            <v>Neant</v>
          </cell>
          <cell r="CU101" t="str">
            <v>Neant</v>
          </cell>
          <cell r="CV101" t="str">
            <v>Neant</v>
          </cell>
          <cell r="CX101" t="str">
            <v>Neant</v>
          </cell>
          <cell r="CY101" t="str">
            <v>Neant</v>
          </cell>
          <cell r="CZ101" t="str">
            <v>Neant</v>
          </cell>
          <cell r="DB101" t="str">
            <v>Neant</v>
          </cell>
          <cell r="DC101" t="str">
            <v>Neant</v>
          </cell>
          <cell r="DD101" t="str">
            <v>Neant</v>
          </cell>
          <cell r="DF101" t="str">
            <v>Neant</v>
          </cell>
          <cell r="DG101" t="str">
            <v>Neant</v>
          </cell>
          <cell r="DH101" t="str">
            <v>Neant</v>
          </cell>
          <cell r="DJ101" t="str">
            <v>Neant</v>
          </cell>
          <cell r="DK101" t="str">
            <v>Neant</v>
          </cell>
          <cell r="DL101" t="str">
            <v>Neant</v>
          </cell>
          <cell r="DN101" t="str">
            <v>Neant</v>
          </cell>
          <cell r="DO101" t="str">
            <v>Neant</v>
          </cell>
          <cell r="DP101" t="str">
            <v>Neant</v>
          </cell>
          <cell r="DR101" t="str">
            <v>Neant</v>
          </cell>
          <cell r="DS101" t="str">
            <v>Neant</v>
          </cell>
          <cell r="DT101" t="str">
            <v>Neant</v>
          </cell>
          <cell r="DV101" t="str">
            <v>Neant</v>
          </cell>
          <cell r="DW101" t="str">
            <v>Neant</v>
          </cell>
          <cell r="DX101" t="str">
            <v>Neant</v>
          </cell>
          <cell r="DZ101" t="str">
            <v>Neant</v>
          </cell>
          <cell r="EA101" t="str">
            <v>Neant</v>
          </cell>
          <cell r="EB101" t="str">
            <v>Neant</v>
          </cell>
          <cell r="ED101" t="str">
            <v>Neant</v>
          </cell>
          <cell r="EE101" t="str">
            <v>Neant</v>
          </cell>
          <cell r="EF101" t="str">
            <v>Neant</v>
          </cell>
          <cell r="EH101" t="str">
            <v>Neant</v>
          </cell>
          <cell r="EI101" t="str">
            <v>Neant</v>
          </cell>
          <cell r="EJ101" t="str">
            <v>Neant</v>
          </cell>
          <cell r="EL101" t="str">
            <v>Neant</v>
          </cell>
          <cell r="EM101" t="str">
            <v>Neant</v>
          </cell>
          <cell r="EN101" t="str">
            <v>Neant</v>
          </cell>
          <cell r="EP101" t="str">
            <v>Neant</v>
          </cell>
          <cell r="EQ101" t="str">
            <v>Neant</v>
          </cell>
          <cell r="ER101" t="str">
            <v>Neant</v>
          </cell>
          <cell r="ET101" t="str">
            <v>Neant</v>
          </cell>
          <cell r="EU101" t="str">
            <v>Neant</v>
          </cell>
          <cell r="EV101" t="str">
            <v>Neant</v>
          </cell>
          <cell r="EX101" t="str">
            <v>Neant</v>
          </cell>
          <cell r="EY101" t="str">
            <v>Neant</v>
          </cell>
          <cell r="EZ101" t="str">
            <v>Neant</v>
          </cell>
          <cell r="FB101" t="str">
            <v>Neant</v>
          </cell>
          <cell r="FC101" t="str">
            <v>Neant</v>
          </cell>
          <cell r="FD101" t="str">
            <v>Neant</v>
          </cell>
          <cell r="FF101" t="str">
            <v>Neant</v>
          </cell>
          <cell r="FG101" t="str">
            <v>Neant</v>
          </cell>
          <cell r="FH101" t="str">
            <v>Neant</v>
          </cell>
          <cell r="FJ101" t="str">
            <v>Neant</v>
          </cell>
          <cell r="FK101" t="str">
            <v>Neant</v>
          </cell>
          <cell r="FL101" t="str">
            <v>Neant</v>
          </cell>
          <cell r="FN101" t="str">
            <v>Neant</v>
          </cell>
          <cell r="FO101" t="str">
            <v>Neant</v>
          </cell>
          <cell r="FP101" t="str">
            <v>Neant</v>
          </cell>
          <cell r="FR101" t="str">
            <v>Neant</v>
          </cell>
          <cell r="FS101" t="str">
            <v>Neant</v>
          </cell>
          <cell r="FT101" t="str">
            <v>Neant</v>
          </cell>
          <cell r="FV101" t="str">
            <v>Neant</v>
          </cell>
          <cell r="FW101" t="str">
            <v>Neant</v>
          </cell>
          <cell r="FX101" t="str">
            <v>Neant</v>
          </cell>
          <cell r="FZ101" t="str">
            <v>Neant</v>
          </cell>
          <cell r="GA101" t="str">
            <v>Neant</v>
          </cell>
          <cell r="GB101" t="str">
            <v>Neant</v>
          </cell>
          <cell r="GD101" t="str">
            <v>Neant</v>
          </cell>
          <cell r="GE101" t="str">
            <v>Neant</v>
          </cell>
          <cell r="GF101" t="str">
            <v>Neant</v>
          </cell>
          <cell r="GH101" t="str">
            <v>Neant</v>
          </cell>
          <cell r="GI101" t="str">
            <v>Neant</v>
          </cell>
          <cell r="GJ101" t="str">
            <v>Neant</v>
          </cell>
          <cell r="GL101" t="str">
            <v>Neant</v>
          </cell>
          <cell r="GM101" t="str">
            <v>Neant</v>
          </cell>
          <cell r="GN101" t="str">
            <v>Neant</v>
          </cell>
          <cell r="GP101" t="str">
            <v>Neant</v>
          </cell>
          <cell r="GQ101" t="str">
            <v>Neant</v>
          </cell>
          <cell r="GR101" t="str">
            <v>Neant</v>
          </cell>
          <cell r="GT101" t="str">
            <v>Neant</v>
          </cell>
          <cell r="GU101" t="str">
            <v>Neant</v>
          </cell>
          <cell r="GV101" t="str">
            <v>Neant</v>
          </cell>
          <cell r="GX101" t="str">
            <v>Neant</v>
          </cell>
          <cell r="GY101" t="str">
            <v>Neant</v>
          </cell>
          <cell r="GZ101" t="str">
            <v>Neant</v>
          </cell>
          <cell r="HB101" t="str">
            <v>Neant</v>
          </cell>
          <cell r="HC101" t="str">
            <v>Neant</v>
          </cell>
          <cell r="HD101" t="str">
            <v>Neant</v>
          </cell>
          <cell r="HF101" t="str">
            <v>Neant</v>
          </cell>
          <cell r="HG101" t="str">
            <v>Neant</v>
          </cell>
          <cell r="HH101" t="str">
            <v>Neant</v>
          </cell>
          <cell r="HJ101" t="str">
            <v>Neant</v>
          </cell>
          <cell r="HK101" t="str">
            <v>Neant</v>
          </cell>
          <cell r="HL101" t="str">
            <v>Neant</v>
          </cell>
          <cell r="HN101" t="str">
            <v>Neant</v>
          </cell>
          <cell r="HO101" t="str">
            <v>Neant</v>
          </cell>
          <cell r="HP101" t="str">
            <v>Neant</v>
          </cell>
          <cell r="HR101" t="str">
            <v>Neant</v>
          </cell>
          <cell r="HS101" t="str">
            <v>Neant</v>
          </cell>
          <cell r="HT101" t="str">
            <v>Neant</v>
          </cell>
          <cell r="HV101" t="str">
            <v>Neant</v>
          </cell>
          <cell r="HW101" t="str">
            <v>Neant</v>
          </cell>
          <cell r="HX101" t="str">
            <v>Neant</v>
          </cell>
          <cell r="HZ101" t="str">
            <v>Neant</v>
          </cell>
          <cell r="IA101" t="str">
            <v>Neant</v>
          </cell>
          <cell r="IB101" t="str">
            <v>Neant</v>
          </cell>
          <cell r="ID101" t="str">
            <v>Neant</v>
          </cell>
          <cell r="IE101" t="str">
            <v>Neant</v>
          </cell>
          <cell r="IF101" t="str">
            <v>Neant</v>
          </cell>
          <cell r="IH101" t="str">
            <v>Neant</v>
          </cell>
          <cell r="II101" t="str">
            <v>Neant</v>
          </cell>
          <cell r="IJ101" t="str">
            <v>Neant</v>
          </cell>
          <cell r="IL101" t="str">
            <v>Neant</v>
          </cell>
          <cell r="IM101" t="str">
            <v>Neant</v>
          </cell>
          <cell r="IN101" t="str">
            <v>Neant</v>
          </cell>
          <cell r="IP101" t="str">
            <v>Neant</v>
          </cell>
          <cell r="IQ101" t="str">
            <v>Neant</v>
          </cell>
          <cell r="IR101" t="str">
            <v>Neant</v>
          </cell>
          <cell r="IT101" t="str">
            <v>Neant</v>
          </cell>
          <cell r="IU101" t="str">
            <v>Neant</v>
          </cell>
          <cell r="IV101" t="str">
            <v>Neant</v>
          </cell>
        </row>
      </sheetData>
      <sheetData sheetId="3" refreshError="1"/>
      <sheetData sheetId="4">
        <row r="4">
          <cell r="D4" t="str">
            <v>ETB EKAR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alendrier-1"/>
      <sheetName val="Calendrier-2"/>
    </sheetNames>
    <sheetDataSet>
      <sheetData sheetId="0" refreshError="1"/>
      <sheetData sheetId="1" refreshError="1">
        <row r="4">
          <cell r="C4" t="str">
            <v>Lun</v>
          </cell>
          <cell r="D4" t="str">
            <v>Mar</v>
          </cell>
          <cell r="E4" t="str">
            <v>Mer</v>
          </cell>
          <cell r="F4" t="str">
            <v>Jeu</v>
          </cell>
          <cell r="G4" t="str">
            <v>Ven</v>
          </cell>
          <cell r="H4" t="str">
            <v>Sam</v>
          </cell>
          <cell r="I4" t="str">
            <v>Dim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DE"/>
      <sheetName val="IDENTIFICATION"/>
      <sheetName val="G4_IBS PME"/>
      <sheetName val="G3_Siége social"/>
      <sheetName val="G3_Hors siége"/>
      <sheetName val="G5_Crédit &amp; Avoir IBS"/>
      <sheetName val="G29_IRG salariés Siége"/>
      <sheetName val="G29_IRG salariés Hors Siége"/>
      <sheetName val="G22_TAP Hors Siége"/>
      <sheetName val="G1_IRG Associé 1"/>
      <sheetName val="G1_IRG Associé 2"/>
      <sheetName val="G4_IBS DGE"/>
      <sheetName val="G6_IBS_Ret.Source"/>
      <sheetName val="G52_ CAUTION BANCAIRE"/>
      <sheetName val="G56_DEMANDE NIF"/>
    </sheetNames>
    <sheetDataSet>
      <sheetData sheetId="0"/>
      <sheetData sheetId="1">
        <row r="5">
          <cell r="E5" t="str">
            <v>SARL SOFT-EXCEL</v>
          </cell>
        </row>
        <row r="30">
          <cell r="E30" t="str">
            <v>NON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>
      <selection activeCell="G10" sqref="G10"/>
    </sheetView>
  </sheetViews>
  <sheetFormatPr baseColWidth="10" defaultRowHeight="12.75"/>
  <sheetData/>
  <sheetProtection password="810B" sheet="1" objects="1" scenarios="1"/>
  <phoneticPr fontId="0" type="noConversion"/>
  <pageMargins left="0.78740157499999996" right="0.78740157499999996" top="0.984251969" bottom="0.984251969" header="0.49212598450000006" footer="0.4921259845000000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 enableFormatConditionsCalculation="0">
    <tabColor indexed="12"/>
  </sheetPr>
  <dimension ref="A1:AQ134"/>
  <sheetViews>
    <sheetView showGridLines="0" showRowColHeaders="0" topLeftCell="AL1" zoomScale="95" zoomScaleNormal="95" workbookViewId="0">
      <pane ySplit="3" topLeftCell="A19" activePane="bottomLeft" state="frozen"/>
      <selection activeCell="AL108" sqref="AL108"/>
      <selection pane="bottomLeft" activeCell="E32" sqref="E32"/>
    </sheetView>
  </sheetViews>
  <sheetFormatPr baseColWidth="10" defaultRowHeight="12.75"/>
  <cols>
    <col min="1" max="1" width="1.42578125" customWidth="1"/>
    <col min="2" max="3" width="4.28515625" customWidth="1"/>
    <col min="4" max="4" width="46.140625" customWidth="1"/>
    <col min="5" max="5" width="50.5703125" customWidth="1"/>
    <col min="6" max="6" width="1.42578125" customWidth="1"/>
    <col min="7" max="7" width="1.42578125" style="25" customWidth="1"/>
    <col min="8" max="30" width="1.85546875" style="26" customWidth="1"/>
    <col min="31" max="31" width="12.5703125" style="26" customWidth="1"/>
    <col min="32" max="43" width="11.42578125" style="25"/>
  </cols>
  <sheetData>
    <row r="1" spans="1:43" s="1" customFormat="1" ht="22.5" customHeight="1">
      <c r="A1" s="2"/>
      <c r="B1" s="45"/>
      <c r="C1" s="45"/>
      <c r="D1" s="45"/>
      <c r="E1" s="58" t="s">
        <v>89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1" customFormat="1" ht="22.5" customHeight="1">
      <c r="A2" s="2"/>
      <c r="B2" s="327" t="s">
        <v>26</v>
      </c>
      <c r="C2" s="327"/>
      <c r="D2" s="327"/>
      <c r="E2" s="325" t="s">
        <v>177</v>
      </c>
      <c r="G2" s="20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s="1" customFormat="1" ht="22.5" customHeight="1">
      <c r="A3" s="3"/>
      <c r="B3" s="351" t="s">
        <v>178</v>
      </c>
      <c r="C3" s="352"/>
      <c r="D3" s="352"/>
      <c r="E3" s="326" t="s">
        <v>179</v>
      </c>
      <c r="F3" s="4"/>
      <c r="G3" s="21"/>
      <c r="H3" s="22"/>
      <c r="I3" s="22"/>
      <c r="J3" s="22"/>
      <c r="K3" s="23"/>
      <c r="L3" s="22"/>
      <c r="M3" s="22"/>
      <c r="N3" s="22"/>
      <c r="O3" s="24"/>
      <c r="P3" s="23"/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s="1" customFormat="1" ht="16.5" customHeight="1" thickBot="1">
      <c r="A4" s="2"/>
      <c r="B4" s="5"/>
      <c r="C4" s="5"/>
      <c r="D4" s="5"/>
      <c r="E4" s="59"/>
      <c r="F4" s="6"/>
      <c r="G4" s="8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s="9" customFormat="1" ht="18" customHeight="1" thickTop="1">
      <c r="A5" s="6"/>
      <c r="B5" s="345" t="s">
        <v>1</v>
      </c>
      <c r="C5" s="346"/>
      <c r="D5" s="46" t="s">
        <v>23</v>
      </c>
      <c r="E5" s="7" t="s">
        <v>181</v>
      </c>
      <c r="F5" s="6"/>
      <c r="G5" s="8"/>
      <c r="H5" s="37"/>
      <c r="I5" s="37"/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27"/>
      <c r="AE5" s="27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9" customFormat="1" ht="18" customHeight="1">
      <c r="A6" s="6"/>
      <c r="B6" s="347"/>
      <c r="C6" s="348"/>
      <c r="D6" s="47" t="s">
        <v>22</v>
      </c>
      <c r="E6" s="10"/>
      <c r="F6" s="6"/>
      <c r="G6" s="8"/>
      <c r="H6" s="37"/>
      <c r="I6" s="37"/>
      <c r="J6" s="3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7"/>
      <c r="AE6" s="29" t="s">
        <v>89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9" customFormat="1" ht="18" customHeight="1">
      <c r="A7" s="6"/>
      <c r="B7" s="347"/>
      <c r="C7" s="348"/>
      <c r="D7" s="47" t="s">
        <v>24</v>
      </c>
      <c r="E7" s="11"/>
      <c r="F7" s="6"/>
      <c r="G7" s="8"/>
      <c r="H7" s="37"/>
      <c r="I7" s="37"/>
      <c r="J7" s="38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27"/>
      <c r="AE7" s="30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9" customFormat="1" ht="18" customHeight="1">
      <c r="A8" s="6"/>
      <c r="B8" s="347"/>
      <c r="C8" s="348"/>
      <c r="D8" s="47" t="s">
        <v>2</v>
      </c>
      <c r="E8" s="11" t="s">
        <v>181</v>
      </c>
      <c r="F8" s="6"/>
      <c r="G8" s="8"/>
      <c r="H8" s="37"/>
      <c r="I8" s="37"/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7"/>
      <c r="AE8" s="30" t="s">
        <v>3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9" customFormat="1" ht="18" customHeight="1">
      <c r="A9" s="6"/>
      <c r="B9" s="347"/>
      <c r="C9" s="348"/>
      <c r="D9" s="47" t="s">
        <v>4</v>
      </c>
      <c r="E9" s="61" t="s">
        <v>69</v>
      </c>
      <c r="F9" s="60"/>
      <c r="G9" s="8"/>
      <c r="H9" s="37"/>
      <c r="I9" s="27" t="str">
        <f t="shared" ref="I9:O9" si="0">MID($E$9,I$14,1)</f>
        <v>/</v>
      </c>
      <c r="J9" s="27" t="str">
        <f t="shared" si="0"/>
        <v/>
      </c>
      <c r="K9" s="27" t="str">
        <f t="shared" si="0"/>
        <v/>
      </c>
      <c r="L9" s="27" t="str">
        <f t="shared" si="0"/>
        <v/>
      </c>
      <c r="M9" s="27" t="str">
        <f t="shared" si="0"/>
        <v/>
      </c>
      <c r="N9" s="27" t="str">
        <f t="shared" si="0"/>
        <v/>
      </c>
      <c r="O9" s="27" t="str">
        <f t="shared" si="0"/>
        <v/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1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9" customFormat="1" ht="18" customHeight="1">
      <c r="A10" s="6"/>
      <c r="B10" s="347"/>
      <c r="C10" s="348"/>
      <c r="D10" s="47" t="s">
        <v>25</v>
      </c>
      <c r="E10" s="11" t="s">
        <v>181</v>
      </c>
      <c r="F10" s="6"/>
      <c r="G10" s="8"/>
      <c r="H10" s="37"/>
      <c r="I10" s="27"/>
      <c r="J10" s="2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1" t="s">
        <v>5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9" customFormat="1" ht="18" customHeight="1">
      <c r="A11" s="6"/>
      <c r="B11" s="347"/>
      <c r="C11" s="348"/>
      <c r="D11" s="47" t="s">
        <v>6</v>
      </c>
      <c r="E11" s="11" t="s">
        <v>7</v>
      </c>
      <c r="F11" s="6"/>
      <c r="G11" s="8"/>
      <c r="H11" s="37"/>
      <c r="I11" s="27"/>
      <c r="J11" s="2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2" t="s">
        <v>8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9" customFormat="1" ht="18" customHeight="1">
      <c r="A12" s="6"/>
      <c r="B12" s="347"/>
      <c r="C12" s="348"/>
      <c r="D12" s="47" t="s">
        <v>9</v>
      </c>
      <c r="E12" s="11" t="s">
        <v>69</v>
      </c>
      <c r="F12" s="6"/>
      <c r="G12" s="8"/>
      <c r="H12" s="37"/>
      <c r="I12" s="27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3" t="s">
        <v>10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9" customFormat="1" ht="18" customHeight="1">
      <c r="A13" s="6"/>
      <c r="B13" s="347"/>
      <c r="C13" s="348"/>
      <c r="D13" s="47" t="s">
        <v>11</v>
      </c>
      <c r="E13" s="57" t="s">
        <v>69</v>
      </c>
      <c r="F13" s="6"/>
      <c r="G13" s="8"/>
      <c r="H13" s="37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3" t="s">
        <v>12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9" customFormat="1" ht="18" customHeight="1">
      <c r="A14" s="6"/>
      <c r="B14" s="347"/>
      <c r="C14" s="348"/>
      <c r="D14" s="47" t="s">
        <v>13</v>
      </c>
      <c r="E14" s="11"/>
      <c r="F14" s="6"/>
      <c r="G14" s="8"/>
      <c r="H14" s="37"/>
      <c r="I14" s="41">
        <v>1</v>
      </c>
      <c r="J14" s="41">
        <v>2</v>
      </c>
      <c r="K14" s="41">
        <v>3</v>
      </c>
      <c r="L14" s="41">
        <v>4</v>
      </c>
      <c r="M14" s="41">
        <v>5</v>
      </c>
      <c r="N14" s="41">
        <v>6</v>
      </c>
      <c r="O14" s="41">
        <v>7</v>
      </c>
      <c r="P14" s="41">
        <v>8</v>
      </c>
      <c r="Q14" s="41">
        <v>9</v>
      </c>
      <c r="R14" s="41">
        <v>10</v>
      </c>
      <c r="S14" s="41">
        <v>11</v>
      </c>
      <c r="T14" s="41">
        <v>12</v>
      </c>
      <c r="U14" s="41">
        <v>13</v>
      </c>
      <c r="V14" s="41">
        <v>14</v>
      </c>
      <c r="W14" s="41">
        <v>15</v>
      </c>
      <c r="X14" s="27"/>
      <c r="Y14" s="27"/>
      <c r="Z14" s="27"/>
      <c r="AA14" s="27"/>
      <c r="AB14" s="27"/>
      <c r="AC14" s="27"/>
      <c r="AD14" s="27"/>
      <c r="AE14" s="33" t="s">
        <v>14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9" customFormat="1" ht="18" customHeight="1">
      <c r="A15" s="6"/>
      <c r="B15" s="347"/>
      <c r="C15" s="348"/>
      <c r="D15" s="47" t="s">
        <v>15</v>
      </c>
      <c r="E15" s="12"/>
      <c r="F15" s="6"/>
      <c r="G15" s="8"/>
      <c r="H15" s="37"/>
      <c r="I15" s="27" t="str">
        <f t="shared" ref="I15:V15" si="1">MID($E$15,I$14,1)</f>
        <v/>
      </c>
      <c r="J15" s="27" t="str">
        <f t="shared" si="1"/>
        <v/>
      </c>
      <c r="K15" s="27" t="str">
        <f t="shared" si="1"/>
        <v/>
      </c>
      <c r="L15" s="27" t="str">
        <f t="shared" si="1"/>
        <v/>
      </c>
      <c r="M15" s="27" t="str">
        <f t="shared" si="1"/>
        <v/>
      </c>
      <c r="N15" s="27" t="str">
        <f t="shared" si="1"/>
        <v/>
      </c>
      <c r="O15" s="27" t="str">
        <f t="shared" si="1"/>
        <v/>
      </c>
      <c r="P15" s="27" t="str">
        <f t="shared" si="1"/>
        <v/>
      </c>
      <c r="Q15" s="27" t="str">
        <f t="shared" si="1"/>
        <v/>
      </c>
      <c r="R15" s="27" t="str">
        <f t="shared" si="1"/>
        <v/>
      </c>
      <c r="S15" s="27" t="str">
        <f t="shared" si="1"/>
        <v/>
      </c>
      <c r="T15" s="27" t="str">
        <f t="shared" si="1"/>
        <v/>
      </c>
      <c r="U15" s="27" t="str">
        <f t="shared" si="1"/>
        <v/>
      </c>
      <c r="V15" s="27" t="str">
        <f t="shared" si="1"/>
        <v/>
      </c>
      <c r="W15" s="27"/>
      <c r="X15" s="41"/>
      <c r="Y15" s="41"/>
      <c r="Z15" s="41"/>
      <c r="AA15" s="41"/>
      <c r="AB15" s="27"/>
      <c r="AC15" s="27"/>
      <c r="AD15" s="27"/>
      <c r="AE15" s="33" t="s">
        <v>16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9" customFormat="1" ht="18" customHeight="1">
      <c r="A16" s="6"/>
      <c r="B16" s="347"/>
      <c r="C16" s="348"/>
      <c r="D16" s="47" t="s">
        <v>17</v>
      </c>
      <c r="E16" s="12" t="s">
        <v>182</v>
      </c>
      <c r="F16" s="6"/>
      <c r="G16" s="8"/>
      <c r="H16" s="37"/>
      <c r="I16" s="27" t="str">
        <f t="shared" ref="I16:W16" si="2">MID($E$16,I$14,1)</f>
        <v>0</v>
      </c>
      <c r="J16" s="27" t="str">
        <f t="shared" si="2"/>
        <v>0</v>
      </c>
      <c r="K16" s="27" t="str">
        <f t="shared" si="2"/>
        <v>0</v>
      </c>
      <c r="L16" s="27" t="str">
        <f t="shared" si="2"/>
        <v>0</v>
      </c>
      <c r="M16" s="27" t="str">
        <f t="shared" si="2"/>
        <v>.</v>
      </c>
      <c r="N16" s="27" t="str">
        <f t="shared" si="2"/>
        <v>0</v>
      </c>
      <c r="O16" s="27" t="str">
        <f t="shared" si="2"/>
        <v>0</v>
      </c>
      <c r="P16" s="27" t="str">
        <f t="shared" si="2"/>
        <v>0</v>
      </c>
      <c r="Q16" s="27" t="str">
        <f t="shared" si="2"/>
        <v>0</v>
      </c>
      <c r="R16" s="27" t="str">
        <f t="shared" si="2"/>
        <v>0</v>
      </c>
      <c r="S16" s="27" t="str">
        <f t="shared" si="2"/>
        <v>0</v>
      </c>
      <c r="T16" s="27" t="str">
        <f t="shared" si="2"/>
        <v>0</v>
      </c>
      <c r="U16" s="27" t="str">
        <f t="shared" si="2"/>
        <v>0</v>
      </c>
      <c r="V16" s="27" t="str">
        <f t="shared" si="2"/>
        <v/>
      </c>
      <c r="W16" s="27" t="str">
        <f t="shared" si="2"/>
        <v/>
      </c>
      <c r="X16" s="27"/>
      <c r="Y16" s="27"/>
      <c r="Z16" s="27"/>
      <c r="AA16" s="27"/>
      <c r="AB16" s="27"/>
      <c r="AC16" s="27"/>
      <c r="AD16" s="27"/>
      <c r="AE16" s="34" t="s">
        <v>18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9" customFormat="1" ht="18" customHeight="1">
      <c r="A17" s="6"/>
      <c r="B17" s="347"/>
      <c r="C17" s="348"/>
      <c r="D17" s="47" t="s">
        <v>19</v>
      </c>
      <c r="E17" s="12" t="s">
        <v>183</v>
      </c>
      <c r="F17" s="6"/>
      <c r="G17" s="8"/>
      <c r="H17" s="37"/>
      <c r="I17" s="27" t="str">
        <f t="shared" ref="I17:U17" si="3">MID($E$17,I$14,1)</f>
        <v>0</v>
      </c>
      <c r="J17" s="27" t="str">
        <f t="shared" si="3"/>
        <v>.</v>
      </c>
      <c r="K17" s="27" t="str">
        <f t="shared" si="3"/>
        <v>0</v>
      </c>
      <c r="L17" s="27" t="str">
        <f t="shared" si="3"/>
        <v>0</v>
      </c>
      <c r="M17" s="27" t="str">
        <f t="shared" si="3"/>
        <v>0</v>
      </c>
      <c r="N17" s="27" t="str">
        <f t="shared" si="3"/>
        <v>0</v>
      </c>
      <c r="O17" s="27" t="str">
        <f t="shared" si="3"/>
        <v>0</v>
      </c>
      <c r="P17" s="27" t="str">
        <f t="shared" si="3"/>
        <v>0</v>
      </c>
      <c r="Q17" s="27" t="str">
        <f t="shared" si="3"/>
        <v>0</v>
      </c>
      <c r="R17" s="27" t="str">
        <f t="shared" si="3"/>
        <v>0</v>
      </c>
      <c r="S17" s="27" t="str">
        <f t="shared" si="3"/>
        <v>0</v>
      </c>
      <c r="T17" s="27" t="str">
        <f t="shared" si="3"/>
        <v/>
      </c>
      <c r="U17" s="27" t="str">
        <f t="shared" si="3"/>
        <v/>
      </c>
      <c r="V17" s="27"/>
      <c r="W17" s="27"/>
      <c r="X17" s="27"/>
      <c r="Y17" s="27"/>
      <c r="Z17" s="27"/>
      <c r="AA17" s="27"/>
      <c r="AB17" s="27"/>
      <c r="AC17" s="27"/>
      <c r="AD17" s="27"/>
      <c r="AE17" s="33" t="s">
        <v>27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9" customFormat="1" ht="18" customHeight="1" thickBot="1">
      <c r="A18" s="6"/>
      <c r="B18" s="349"/>
      <c r="C18" s="350"/>
      <c r="D18" s="48" t="s">
        <v>28</v>
      </c>
      <c r="E18" s="13"/>
      <c r="F18" s="6"/>
      <c r="G18" s="8"/>
      <c r="H18" s="37"/>
      <c r="I18" s="27" t="str">
        <f t="shared" ref="I18:W18" si="4">MID($E$18,I$14,1)</f>
        <v/>
      </c>
      <c r="J18" s="27" t="str">
        <f t="shared" si="4"/>
        <v/>
      </c>
      <c r="K18" s="27" t="str">
        <f t="shared" si="4"/>
        <v/>
      </c>
      <c r="L18" s="27" t="str">
        <f t="shared" si="4"/>
        <v/>
      </c>
      <c r="M18" s="27" t="str">
        <f t="shared" si="4"/>
        <v/>
      </c>
      <c r="N18" s="27" t="str">
        <f t="shared" si="4"/>
        <v/>
      </c>
      <c r="O18" s="27" t="str">
        <f t="shared" si="4"/>
        <v/>
      </c>
      <c r="P18" s="27" t="str">
        <f t="shared" si="4"/>
        <v/>
      </c>
      <c r="Q18" s="27" t="str">
        <f t="shared" si="4"/>
        <v/>
      </c>
      <c r="R18" s="27" t="str">
        <f t="shared" si="4"/>
        <v/>
      </c>
      <c r="S18" s="27" t="str">
        <f t="shared" si="4"/>
        <v/>
      </c>
      <c r="T18" s="27" t="str">
        <f t="shared" si="4"/>
        <v/>
      </c>
      <c r="U18" s="27" t="str">
        <f t="shared" si="4"/>
        <v/>
      </c>
      <c r="V18" s="27" t="str">
        <f t="shared" si="4"/>
        <v/>
      </c>
      <c r="W18" s="27" t="str">
        <f t="shared" si="4"/>
        <v/>
      </c>
      <c r="X18" s="27"/>
      <c r="Y18" s="27"/>
      <c r="Z18" s="27"/>
      <c r="AA18" s="27"/>
      <c r="AB18" s="27"/>
      <c r="AC18" s="27"/>
      <c r="AD18" s="27"/>
      <c r="AE18" s="33" t="s">
        <v>29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9" customFormat="1" ht="18" customHeight="1" thickTop="1">
      <c r="A19" s="6"/>
      <c r="B19" s="335" t="s">
        <v>21</v>
      </c>
      <c r="C19" s="336"/>
      <c r="D19" s="49" t="s">
        <v>30</v>
      </c>
      <c r="E19" s="7" t="s">
        <v>181</v>
      </c>
      <c r="F19" s="6"/>
      <c r="G19" s="8"/>
      <c r="H19" s="37"/>
      <c r="I19" s="27"/>
      <c r="J19" s="28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3" t="s">
        <v>31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9" customFormat="1" ht="18" customHeight="1">
      <c r="A20" s="6"/>
      <c r="B20" s="330"/>
      <c r="C20" s="337"/>
      <c r="D20" s="50" t="s">
        <v>32</v>
      </c>
      <c r="E20" s="11" t="s">
        <v>181</v>
      </c>
      <c r="F20" s="6"/>
      <c r="G20" s="8"/>
      <c r="H20" s="37"/>
      <c r="I20" s="27"/>
      <c r="J20" s="28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2" t="s">
        <v>33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9" customFormat="1" ht="18" customHeight="1">
      <c r="A21" s="6"/>
      <c r="B21" s="330"/>
      <c r="C21" s="337"/>
      <c r="D21" s="50" t="s">
        <v>34</v>
      </c>
      <c r="E21" s="11" t="s">
        <v>181</v>
      </c>
      <c r="F21" s="6"/>
      <c r="G21" s="8"/>
      <c r="H21" s="37"/>
      <c r="I21" s="27"/>
      <c r="J21" s="28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3" t="s">
        <v>35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9" customFormat="1" ht="18" customHeight="1">
      <c r="A22" s="6"/>
      <c r="B22" s="330"/>
      <c r="C22" s="337"/>
      <c r="D22" s="50" t="s">
        <v>36</v>
      </c>
      <c r="E22" s="39">
        <v>2020</v>
      </c>
      <c r="F22" s="6"/>
      <c r="G22" s="8"/>
      <c r="H22" s="37"/>
      <c r="I22" s="27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3" t="s">
        <v>37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9" customFormat="1" ht="18" customHeight="1">
      <c r="A23" s="6"/>
      <c r="B23" s="330"/>
      <c r="C23" s="337"/>
      <c r="D23" s="50" t="s">
        <v>38</v>
      </c>
      <c r="E23" s="10">
        <v>43831</v>
      </c>
      <c r="F23" s="6"/>
      <c r="G23" s="8"/>
      <c r="H23" s="37"/>
      <c r="I23" s="27"/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3" t="s">
        <v>39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9" customFormat="1" ht="18" customHeight="1">
      <c r="A24" s="6"/>
      <c r="B24" s="330"/>
      <c r="C24" s="337"/>
      <c r="D24" s="50" t="s">
        <v>40</v>
      </c>
      <c r="E24" s="10">
        <v>44196</v>
      </c>
      <c r="F24" s="6"/>
      <c r="G24" s="8"/>
      <c r="H24" s="37"/>
      <c r="I24" s="27"/>
      <c r="J24" s="2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3" t="s">
        <v>41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9" customFormat="1" ht="18" customHeight="1">
      <c r="A25" s="6"/>
      <c r="B25" s="330"/>
      <c r="C25" s="337"/>
      <c r="D25" s="50" t="s">
        <v>42</v>
      </c>
      <c r="E25" s="11" t="s">
        <v>0</v>
      </c>
      <c r="F25" s="6"/>
      <c r="G25" s="8"/>
      <c r="H25" s="37"/>
      <c r="I25" s="27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3" t="s">
        <v>43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9" customFormat="1" ht="18" customHeight="1" thickBot="1">
      <c r="A26" s="6"/>
      <c r="B26" s="338"/>
      <c r="C26" s="339"/>
      <c r="D26" s="51" t="s">
        <v>44</v>
      </c>
      <c r="E26" s="14">
        <f ca="1">TODAY()</f>
        <v>44320</v>
      </c>
      <c r="F26" s="6"/>
      <c r="G26" s="8"/>
      <c r="H26" s="37"/>
      <c r="I26" s="27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2" t="s">
        <v>45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9" customFormat="1" ht="20.25" customHeight="1" thickTop="1">
      <c r="A27" s="6"/>
      <c r="B27" s="340" t="s">
        <v>46</v>
      </c>
      <c r="C27" s="341"/>
      <c r="D27" s="52" t="s">
        <v>47</v>
      </c>
      <c r="E27" s="15"/>
      <c r="F27" s="6"/>
      <c r="G27" s="8"/>
      <c r="H27" s="37"/>
      <c r="I27" s="27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3" t="s">
        <v>48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9" customFormat="1" ht="20.25" customHeight="1">
      <c r="A28" s="6"/>
      <c r="B28" s="342"/>
      <c r="C28" s="343"/>
      <c r="D28" s="53" t="s">
        <v>49</v>
      </c>
      <c r="E28" s="16"/>
      <c r="F28" s="6"/>
      <c r="G28" s="8"/>
      <c r="H28" s="37"/>
      <c r="I28" s="27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3" t="s">
        <v>50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9" customFormat="1" ht="20.25" customHeight="1">
      <c r="A29" s="6"/>
      <c r="B29" s="342"/>
      <c r="C29" s="343"/>
      <c r="D29" s="53" t="s">
        <v>51</v>
      </c>
      <c r="E29" s="17"/>
      <c r="F29" s="6"/>
      <c r="G29" s="8"/>
      <c r="H29" s="37"/>
      <c r="I29" s="27" t="str">
        <f t="shared" ref="I29:W29" si="5">MID($E$29,I$14,1)</f>
        <v/>
      </c>
      <c r="J29" s="27" t="str">
        <f t="shared" si="5"/>
        <v/>
      </c>
      <c r="K29" s="27" t="str">
        <f t="shared" si="5"/>
        <v/>
      </c>
      <c r="L29" s="27" t="str">
        <f t="shared" si="5"/>
        <v/>
      </c>
      <c r="M29" s="27" t="str">
        <f t="shared" si="5"/>
        <v/>
      </c>
      <c r="N29" s="27" t="str">
        <f t="shared" si="5"/>
        <v/>
      </c>
      <c r="O29" s="27" t="str">
        <f t="shared" si="5"/>
        <v/>
      </c>
      <c r="P29" s="27" t="str">
        <f t="shared" si="5"/>
        <v/>
      </c>
      <c r="Q29" s="27" t="str">
        <f t="shared" si="5"/>
        <v/>
      </c>
      <c r="R29" s="27" t="str">
        <f t="shared" si="5"/>
        <v/>
      </c>
      <c r="S29" s="27" t="str">
        <f t="shared" si="5"/>
        <v/>
      </c>
      <c r="T29" s="27" t="str">
        <f t="shared" si="5"/>
        <v/>
      </c>
      <c r="U29" s="27" t="str">
        <f t="shared" si="5"/>
        <v/>
      </c>
      <c r="V29" s="27" t="str">
        <f t="shared" si="5"/>
        <v/>
      </c>
      <c r="W29" s="27" t="str">
        <f t="shared" si="5"/>
        <v/>
      </c>
      <c r="X29" s="27"/>
      <c r="Y29" s="27"/>
      <c r="Z29" s="27"/>
      <c r="AA29" s="27"/>
      <c r="AB29" s="27"/>
      <c r="AC29" s="27"/>
      <c r="AD29" s="27"/>
      <c r="AE29" s="33" t="s">
        <v>52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9" customFormat="1" ht="20.25" customHeight="1" thickBot="1">
      <c r="A30" s="6"/>
      <c r="B30" s="342"/>
      <c r="C30" s="344"/>
      <c r="D30" s="54" t="s">
        <v>53</v>
      </c>
      <c r="E30" s="40"/>
      <c r="F30" s="6"/>
      <c r="G30" s="8"/>
      <c r="H30" s="27"/>
      <c r="I30" s="27" t="s">
        <v>54</v>
      </c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2" t="s">
        <v>55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9" customFormat="1" ht="18" customHeight="1" thickTop="1">
      <c r="A31" s="6"/>
      <c r="B31" s="328" t="s">
        <v>20</v>
      </c>
      <c r="C31" s="329"/>
      <c r="D31" s="55" t="s">
        <v>71</v>
      </c>
      <c r="E31" s="19">
        <v>0</v>
      </c>
      <c r="F31" s="6"/>
      <c r="G31" s="8"/>
      <c r="H31" s="27"/>
      <c r="I31" s="27" t="s">
        <v>56</v>
      </c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5" t="s">
        <v>57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9" customFormat="1" ht="18" customHeight="1">
      <c r="A32" s="6"/>
      <c r="B32" s="330"/>
      <c r="C32" s="331"/>
      <c r="D32" s="53" t="s">
        <v>83</v>
      </c>
      <c r="E32" s="18"/>
      <c r="F32" s="6"/>
      <c r="G32" s="8"/>
      <c r="H32" s="27"/>
      <c r="I32" s="27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3" t="s">
        <v>58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9" customFormat="1" ht="18" customHeight="1">
      <c r="A33" s="6"/>
      <c r="B33" s="332"/>
      <c r="C33" s="331"/>
      <c r="D33" s="53" t="s">
        <v>59</v>
      </c>
      <c r="E33" s="44">
        <v>0.2</v>
      </c>
      <c r="F33" s="6"/>
      <c r="G33" s="8"/>
      <c r="H33" s="27"/>
      <c r="I33" s="36">
        <v>0</v>
      </c>
      <c r="J33" s="2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3" t="s">
        <v>60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9" customFormat="1" ht="18" customHeight="1" thickBot="1">
      <c r="A34" s="6"/>
      <c r="B34" s="333"/>
      <c r="C34" s="334"/>
      <c r="D34" s="56" t="s">
        <v>82</v>
      </c>
      <c r="E34" s="42"/>
      <c r="F34" s="6"/>
      <c r="G34" s="8"/>
      <c r="H34" s="27"/>
      <c r="I34" s="36">
        <v>0.01</v>
      </c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3" t="s">
        <v>61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1" customFormat="1" ht="15.75" customHeight="1" thickTop="1">
      <c r="G35" s="20"/>
      <c r="H35" s="26"/>
      <c r="I35" s="36">
        <v>0.02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6"/>
      <c r="AC35" s="26"/>
      <c r="AD35" s="26"/>
      <c r="AE35" s="35" t="s">
        <v>62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s="1" customFormat="1" ht="18.75" customHeight="1">
      <c r="G36" s="20"/>
      <c r="H36" s="26"/>
      <c r="I36" s="36">
        <v>0.03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6"/>
      <c r="AC36" s="26"/>
      <c r="AD36" s="26"/>
      <c r="AE36" s="35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s="1" customFormat="1" ht="18.75" customHeight="1">
      <c r="G37" s="20"/>
      <c r="H37" s="26"/>
      <c r="I37" s="36">
        <v>0.04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6"/>
      <c r="AC37" s="26"/>
      <c r="AD37" s="26"/>
      <c r="AE37" s="35" t="s">
        <v>63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s="1" customFormat="1" ht="18.75" customHeight="1">
      <c r="G38" s="20"/>
      <c r="H38" s="26"/>
      <c r="I38" s="36">
        <v>0.05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6"/>
      <c r="AC38" s="26"/>
      <c r="AD38" s="26"/>
      <c r="AE38" s="29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s="1" customFormat="1" ht="18.75" customHeight="1">
      <c r="G39" s="20"/>
      <c r="H39" s="26"/>
      <c r="I39" s="36">
        <v>0.06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6"/>
      <c r="AC39" s="26"/>
      <c r="AD39" s="26"/>
      <c r="AE39" s="29" t="s">
        <v>87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1" customFormat="1" ht="18.75" customHeight="1">
      <c r="G40" s="20"/>
      <c r="H40" s="26"/>
      <c r="I40" s="36">
        <v>7.0000000000000007E-2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6"/>
      <c r="AC40" s="26"/>
      <c r="AD40" s="26"/>
      <c r="AE40" s="26" t="s">
        <v>88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s="1" customFormat="1" ht="18.75" customHeight="1">
      <c r="G41" s="20"/>
      <c r="H41" s="26"/>
      <c r="I41" s="36">
        <v>0.08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6"/>
      <c r="AC41" s="26"/>
      <c r="AD41" s="26"/>
      <c r="AE41" s="26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s="1" customFormat="1" ht="18.75" customHeight="1">
      <c r="G42" s="20"/>
      <c r="H42" s="26"/>
      <c r="I42" s="36">
        <v>0.09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26"/>
      <c r="AC42" s="26"/>
      <c r="AD42" s="26"/>
      <c r="AE42" s="26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s="1" customFormat="1" ht="18.75" customHeight="1">
      <c r="G43" s="20"/>
      <c r="H43" s="26"/>
      <c r="I43" s="36">
        <v>0.1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s="1" customFormat="1" ht="18.75" customHeight="1">
      <c r="G44" s="20"/>
      <c r="H44" s="26"/>
      <c r="I44" s="36">
        <v>0.11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1" customFormat="1" ht="18.75" customHeight="1">
      <c r="G45" s="20"/>
      <c r="H45" s="26"/>
      <c r="I45" s="36">
        <v>0.12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s="1" customFormat="1" ht="18.75" customHeight="1">
      <c r="G46" s="20"/>
      <c r="H46" s="26"/>
      <c r="I46" s="36">
        <v>0.13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s="1" customFormat="1" ht="18.75" customHeight="1">
      <c r="G47" s="20"/>
      <c r="H47" s="26"/>
      <c r="I47" s="36">
        <v>0.14000000000000001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s="1" customFormat="1" ht="18.75" customHeight="1">
      <c r="G48" s="20"/>
      <c r="H48" s="26"/>
      <c r="I48" s="36">
        <v>0.15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7:43" s="1" customFormat="1" ht="18.75" customHeight="1">
      <c r="G49" s="20"/>
      <c r="H49" s="26"/>
      <c r="I49" s="36">
        <v>0.16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7:43" s="1" customFormat="1" ht="18.75" customHeight="1">
      <c r="G50" s="20"/>
      <c r="H50" s="26"/>
      <c r="I50" s="36">
        <v>0.17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7:43" s="1" customFormat="1" ht="18.75" customHeight="1">
      <c r="G51" s="20"/>
      <c r="H51" s="26"/>
      <c r="I51" s="36">
        <v>0.18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7:43" s="1" customFormat="1" ht="18.75" customHeight="1">
      <c r="G52" s="20"/>
      <c r="H52" s="26"/>
      <c r="I52" s="36">
        <v>0.19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7:43" s="1" customFormat="1" ht="18.75" customHeight="1">
      <c r="G53" s="20"/>
      <c r="H53" s="26"/>
      <c r="I53" s="36">
        <v>0.2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7:43" s="1" customFormat="1" ht="18.75" customHeight="1">
      <c r="G54" s="20"/>
      <c r="H54" s="26"/>
      <c r="I54" s="36">
        <v>0.21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7:43" s="1" customFormat="1" ht="18.75" customHeight="1">
      <c r="G55" s="20"/>
      <c r="H55" s="26"/>
      <c r="I55" s="36">
        <v>0.22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7:43" s="1" customFormat="1" ht="18.75" customHeight="1">
      <c r="G56" s="20"/>
      <c r="H56" s="26"/>
      <c r="I56" s="36">
        <v>0.23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7:43" s="1" customFormat="1" ht="18.75" customHeight="1">
      <c r="G57" s="20"/>
      <c r="H57" s="26"/>
      <c r="I57" s="36">
        <v>0.24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7:43" s="1" customFormat="1" ht="18.75" customHeight="1">
      <c r="G58" s="20"/>
      <c r="H58" s="26"/>
      <c r="I58" s="36">
        <v>0.25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7:43" s="1" customFormat="1" ht="18.75" customHeight="1">
      <c r="G59" s="20"/>
      <c r="H59" s="26"/>
      <c r="I59" s="36">
        <v>0.26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7:43" s="1" customFormat="1" ht="18.75" customHeight="1">
      <c r="G60" s="20"/>
      <c r="H60" s="26"/>
      <c r="I60" s="36">
        <v>0.27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7:43" s="1" customFormat="1" ht="18.75" customHeight="1">
      <c r="G61" s="20"/>
      <c r="H61" s="26"/>
      <c r="I61" s="36">
        <v>0.28000000000000003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7:43" s="1" customFormat="1" ht="18.75" customHeight="1">
      <c r="G62" s="20"/>
      <c r="H62" s="26"/>
      <c r="I62" s="36">
        <v>0.28999999999999998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7:43" s="1" customFormat="1" ht="18.75" customHeight="1">
      <c r="G63" s="20"/>
      <c r="H63" s="26"/>
      <c r="I63" s="36">
        <v>0.3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7:43" s="1" customFormat="1" ht="18.75" customHeight="1">
      <c r="G64" s="20"/>
      <c r="H64" s="26"/>
      <c r="I64" s="36">
        <v>0.31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7:43" s="1" customFormat="1" ht="18.75" customHeight="1">
      <c r="G65" s="20"/>
      <c r="H65" s="26"/>
      <c r="I65" s="36">
        <v>0.32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7:43" s="1" customFormat="1" ht="18.75" customHeight="1">
      <c r="G66" s="20"/>
      <c r="H66" s="26"/>
      <c r="I66" s="36">
        <v>0.33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7:43" s="1" customFormat="1" ht="18.75" customHeight="1">
      <c r="G67" s="20"/>
      <c r="H67" s="26"/>
      <c r="I67" s="36">
        <v>0.34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7:43" s="1" customFormat="1" ht="18.75" customHeight="1">
      <c r="G68" s="20"/>
      <c r="H68" s="26"/>
      <c r="I68" s="36">
        <v>0.35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7:43" s="1" customFormat="1" ht="18.75" customHeight="1">
      <c r="G69" s="20"/>
      <c r="H69" s="26"/>
      <c r="I69" s="36">
        <v>0.36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7:43" s="1" customFormat="1" ht="18.75" customHeight="1">
      <c r="G70" s="20"/>
      <c r="H70" s="26"/>
      <c r="I70" s="36">
        <v>0.37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7:43" s="1" customFormat="1" ht="18.75" customHeight="1">
      <c r="G71" s="20"/>
      <c r="H71" s="26"/>
      <c r="I71" s="36">
        <v>0.38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7:43" s="1" customFormat="1" ht="18.75" customHeight="1">
      <c r="G72" s="20"/>
      <c r="H72" s="26"/>
      <c r="I72" s="36">
        <v>0.39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7:43" s="1" customFormat="1" ht="18.75" customHeight="1">
      <c r="G73" s="20"/>
      <c r="H73" s="26"/>
      <c r="I73" s="36">
        <v>0.4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7:43" s="1" customFormat="1" ht="18.75" customHeight="1">
      <c r="G74" s="20"/>
      <c r="H74" s="26"/>
      <c r="I74" s="36">
        <v>0.41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7:43" s="1" customFormat="1" ht="18.75" customHeight="1">
      <c r="G75" s="20"/>
      <c r="H75" s="26"/>
      <c r="I75" s="36">
        <v>0.42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7:43" s="1" customFormat="1" ht="18.75" customHeight="1">
      <c r="G76" s="20"/>
      <c r="H76" s="26"/>
      <c r="I76" s="36">
        <v>0.43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7:43" s="1" customFormat="1" ht="18.75" customHeight="1">
      <c r="G77" s="20"/>
      <c r="H77" s="26"/>
      <c r="I77" s="36">
        <v>0.44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7:43" s="1" customFormat="1" ht="18.75" customHeight="1">
      <c r="G78" s="20"/>
      <c r="H78" s="26"/>
      <c r="I78" s="36">
        <v>0.45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7:43" s="1" customFormat="1">
      <c r="G79" s="20"/>
      <c r="H79" s="26"/>
      <c r="I79" s="36">
        <v>0.46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7:43" s="1" customFormat="1">
      <c r="G80" s="20"/>
      <c r="H80" s="26"/>
      <c r="I80" s="36">
        <v>0.47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7:43" s="1" customFormat="1">
      <c r="G81" s="20"/>
      <c r="H81" s="26"/>
      <c r="I81" s="36">
        <v>0.48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7:43" s="1" customFormat="1">
      <c r="G82" s="20"/>
      <c r="H82" s="26"/>
      <c r="I82" s="36">
        <v>0.49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7:43" s="1" customFormat="1">
      <c r="G83" s="20"/>
      <c r="H83" s="26"/>
      <c r="I83" s="36">
        <v>0.5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7:43" s="1" customFormat="1">
      <c r="G84" s="20"/>
      <c r="H84" s="26"/>
      <c r="I84" s="36">
        <v>0.51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7:43" s="1" customFormat="1">
      <c r="G85" s="20"/>
      <c r="H85" s="26"/>
      <c r="I85" s="36">
        <v>0.52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7:43" s="1" customFormat="1">
      <c r="G86" s="20"/>
      <c r="H86" s="26"/>
      <c r="I86" s="36">
        <v>0.53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7:43" s="1" customFormat="1">
      <c r="G87" s="20"/>
      <c r="H87" s="26"/>
      <c r="I87" s="36">
        <v>0.54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7:43" s="1" customFormat="1">
      <c r="G88" s="20"/>
      <c r="H88" s="26"/>
      <c r="I88" s="36">
        <v>0.55000000000000004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7:43" s="1" customFormat="1">
      <c r="G89" s="20"/>
      <c r="H89" s="26"/>
      <c r="I89" s="36">
        <v>0.56000000000000005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7:43" s="1" customFormat="1">
      <c r="G90" s="20"/>
      <c r="H90" s="26"/>
      <c r="I90" s="36">
        <v>0.56999999999999995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7:43" s="1" customFormat="1">
      <c r="G91" s="20"/>
      <c r="H91" s="26"/>
      <c r="I91" s="36">
        <v>0.57999999999999996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7:43" s="1" customFormat="1">
      <c r="G92" s="20"/>
      <c r="H92" s="26"/>
      <c r="I92" s="36">
        <v>0.59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7:43" s="1" customFormat="1">
      <c r="G93" s="20"/>
      <c r="H93" s="26"/>
      <c r="I93" s="36">
        <v>0.6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7:43" s="1" customFormat="1">
      <c r="G94" s="20"/>
      <c r="H94" s="26"/>
      <c r="I94" s="36">
        <v>0.61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7:43" s="1" customFormat="1">
      <c r="G95" s="20"/>
      <c r="H95" s="26"/>
      <c r="I95" s="36">
        <v>0.62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7:43" s="1" customFormat="1">
      <c r="G96" s="20"/>
      <c r="H96" s="26"/>
      <c r="I96" s="36">
        <v>0.63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7:43" s="1" customFormat="1">
      <c r="G97" s="20"/>
      <c r="H97" s="26"/>
      <c r="I97" s="36">
        <v>0.64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7:43" s="1" customFormat="1">
      <c r="G98" s="20"/>
      <c r="H98" s="26"/>
      <c r="I98" s="36">
        <v>0.65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7:43" s="1" customFormat="1">
      <c r="G99" s="20"/>
      <c r="H99" s="26"/>
      <c r="I99" s="36">
        <v>0.66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7:43" s="1" customFormat="1">
      <c r="G100" s="20"/>
      <c r="H100" s="26"/>
      <c r="I100" s="36">
        <v>0.67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7:43" s="1" customFormat="1">
      <c r="G101" s="20"/>
      <c r="H101" s="26"/>
      <c r="I101" s="36">
        <v>0.68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7:43" s="1" customFormat="1">
      <c r="G102" s="20"/>
      <c r="H102" s="26"/>
      <c r="I102" s="36">
        <v>0.69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7:43" s="1" customFormat="1">
      <c r="G103" s="20"/>
      <c r="H103" s="26"/>
      <c r="I103" s="36">
        <v>0.7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7:43" s="1" customFormat="1">
      <c r="G104" s="20"/>
      <c r="H104" s="26"/>
      <c r="I104" s="36">
        <v>0.71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7:43" s="1" customFormat="1">
      <c r="G105" s="20"/>
      <c r="H105" s="26"/>
      <c r="I105" s="36">
        <v>0.72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7:43" s="1" customFormat="1">
      <c r="G106" s="20"/>
      <c r="H106" s="26"/>
      <c r="I106" s="36">
        <v>0.73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7:43" s="1" customFormat="1">
      <c r="G107" s="20"/>
      <c r="H107" s="26"/>
      <c r="I107" s="36">
        <v>0.74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7:43" s="1" customFormat="1">
      <c r="G108" s="20"/>
      <c r="H108" s="26"/>
      <c r="I108" s="36">
        <v>0.75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7:43" s="1" customFormat="1">
      <c r="G109" s="20"/>
      <c r="H109" s="26"/>
      <c r="I109" s="36">
        <v>0.76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7:43" s="1" customFormat="1">
      <c r="G110" s="20"/>
      <c r="H110" s="26"/>
      <c r="I110" s="36">
        <v>0.77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7:43" s="1" customFormat="1">
      <c r="G111" s="20"/>
      <c r="H111" s="26"/>
      <c r="I111" s="36">
        <v>0.78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7:43" s="1" customFormat="1">
      <c r="G112" s="20"/>
      <c r="H112" s="26"/>
      <c r="I112" s="36">
        <v>0.79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7:43" s="1" customFormat="1">
      <c r="G113" s="20"/>
      <c r="H113" s="26"/>
      <c r="I113" s="36">
        <v>0.8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7:43" s="1" customFormat="1">
      <c r="G114" s="20"/>
      <c r="H114" s="26"/>
      <c r="I114" s="36">
        <v>0.81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7:43" s="1" customFormat="1">
      <c r="G115" s="20"/>
      <c r="H115" s="26"/>
      <c r="I115" s="36">
        <v>0.82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7:43" s="1" customFormat="1">
      <c r="G116" s="20"/>
      <c r="H116" s="26"/>
      <c r="I116" s="36">
        <v>0.83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7:43" s="1" customFormat="1">
      <c r="G117" s="20"/>
      <c r="H117" s="26"/>
      <c r="I117" s="36">
        <v>0.84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7:43" s="1" customFormat="1">
      <c r="G118" s="20"/>
      <c r="H118" s="26"/>
      <c r="I118" s="36">
        <v>0.85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7:43" s="1" customFormat="1">
      <c r="G119" s="20"/>
      <c r="H119" s="26"/>
      <c r="I119" s="36">
        <v>0.86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7:43" s="1" customFormat="1">
      <c r="G120" s="20"/>
      <c r="H120" s="26"/>
      <c r="I120" s="36">
        <v>0.87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7:43" s="1" customFormat="1">
      <c r="G121" s="20"/>
      <c r="H121" s="26"/>
      <c r="I121" s="36">
        <v>0.88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7:43" s="1" customFormat="1">
      <c r="G122" s="20"/>
      <c r="H122" s="26"/>
      <c r="I122" s="36">
        <v>0.89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7:43" s="1" customFormat="1">
      <c r="G123" s="20"/>
      <c r="H123" s="26"/>
      <c r="I123" s="36">
        <v>0.9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7:43" s="1" customFormat="1">
      <c r="G124" s="20"/>
      <c r="H124" s="26"/>
      <c r="I124" s="36">
        <v>0.91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7:43" s="1" customFormat="1">
      <c r="G125" s="20"/>
      <c r="H125" s="26"/>
      <c r="I125" s="36">
        <v>0.92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7:43" s="1" customFormat="1">
      <c r="G126" s="20"/>
      <c r="H126" s="26"/>
      <c r="I126" s="36">
        <v>0.93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7:43" s="1" customFormat="1">
      <c r="G127" s="20"/>
      <c r="H127" s="26"/>
      <c r="I127" s="36">
        <v>0.94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7:43" s="1" customFormat="1">
      <c r="G128" s="20"/>
      <c r="H128" s="26"/>
      <c r="I128" s="36">
        <v>0.95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7:43" s="1" customFormat="1">
      <c r="G129" s="20"/>
      <c r="H129" s="26"/>
      <c r="I129" s="36">
        <v>0.96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7:43" s="1" customFormat="1">
      <c r="G130" s="20"/>
      <c r="H130" s="26"/>
      <c r="I130" s="36">
        <v>0.97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7:43" s="1" customFormat="1">
      <c r="G131" s="20"/>
      <c r="H131" s="26"/>
      <c r="I131" s="36">
        <v>0.98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7:43" s="1" customFormat="1">
      <c r="G132" s="20"/>
      <c r="H132" s="26"/>
      <c r="I132" s="36">
        <v>0.99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7:43" s="1" customFormat="1">
      <c r="G133" s="20"/>
      <c r="H133" s="26"/>
      <c r="I133" s="36">
        <v>1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7:43" s="1" customFormat="1">
      <c r="G134" s="20"/>
      <c r="H134" s="26"/>
      <c r="I134" s="43">
        <f>E34</f>
        <v>0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</sheetData>
  <sheetProtection password="DE04" sheet="1" objects="1" scenarios="1" selectLockedCells="1"/>
  <mergeCells count="6">
    <mergeCell ref="B2:D2"/>
    <mergeCell ref="B31:C34"/>
    <mergeCell ref="B19:C26"/>
    <mergeCell ref="B27:C30"/>
    <mergeCell ref="B5:C18"/>
    <mergeCell ref="B3:D3"/>
  </mergeCells>
  <phoneticPr fontId="2" type="noConversion"/>
  <dataValidations xWindow="794" yWindow="463" count="17">
    <dataValidation type="list" allowBlank="1" showInputMessage="1" showErrorMessage="1" sqref="E1">
      <formula1>$AE$6:$AE$39</formula1>
    </dataValidation>
    <dataValidation type="decimal" allowBlank="1" showInputMessage="1" showErrorMessage="1" errorTitle="MONTANT INVALIDE" error="Saisie une valeur supérieur a  Zéro &quot;0&quot; " sqref="E32">
      <formula1>0</formula1>
      <formula2>5000000</formula2>
    </dataValidation>
    <dataValidation type="decimal" allowBlank="1" showInputMessage="1" showErrorMessage="1" sqref="E34">
      <formula1>0</formula1>
      <formula2>100</formula2>
    </dataValidation>
    <dataValidation type="list" allowBlank="1" showInputMessage="1" showErrorMessage="1" errorTitle="SAISIE INVALIDE" error="CHOISIR UN TAUX SUR LA LISTE DEFILANTE" promptTitle="CHOISIR" prompt="Un taux sur la barre défilante" sqref="E33">
      <formula1>$I$33:$I$134</formula1>
    </dataValidation>
    <dataValidation type="whole" allowBlank="1" showInputMessage="1" showErrorMessage="1" sqref="E22">
      <formula1>0</formula1>
      <formula2>5000</formula2>
    </dataValidation>
    <dataValidation type="textLength" allowBlank="1" showInputMessage="1" showErrorMessage="1" errorTitle="N°  R.C" error="PAS PLUS DE  11  CARACTERES" promptTitle="N° RC " prompt="Exemple de saisie  :  00A1234567" sqref="E15">
      <formula1>0</formula1>
      <formula2>11</formula2>
    </dataValidation>
    <dataValidation allowBlank="1" showInputMessage="1" showErrorMessage="1" promptTitle="Valeur Déficitaire " prompt="SI &quot;Déficit&quot; Saisir le montant négatif (Example: -12000)_x000a_" sqref="E31"/>
    <dataValidation type="list" allowBlank="1" showInputMessage="1" showErrorMessage="1" sqref="E30">
      <formula1>$I$30:$I$31</formula1>
    </dataValidation>
    <dataValidation type="textLength" allowBlank="1" showInputMessage="1" showErrorMessage="1" errorTitle="N°  ARTICLE  D'IMPOSITION" error="SAISIR ONZE  11  CHIFFRES AU MAXIMUM" promptTitle="N° A.I" prompt="saisir (11) Onze chiffres." sqref="E17">
      <formula1>0</formula1>
      <formula2>11</formula2>
    </dataValidation>
    <dataValidation type="date" allowBlank="1" showInputMessage="1" showErrorMessage="1" errorTitle="SAISIE DE LA DATE DE NAISSANCE" error="  SAISIR LA DATE EN MODE :_x000a_          JJ/MM/AAAA" sqref="E6">
      <formula1>1</formula1>
      <formula2>219512</formula2>
    </dataValidation>
    <dataValidation type="textLength" allowBlank="1" showInputMessage="1" showErrorMessage="1" errorTitle="MATRICULE FISCAL" error="SAISIR QUINZE  15  CHIFFRES  AU MAXIMUM" promptTitle="NIF " prompt="Saisir (15) Quinze Chiffres." sqref="E16">
      <formula1>0</formula1>
      <formula2>15</formula2>
    </dataValidation>
    <dataValidation type="textLength" allowBlank="1" showInputMessage="1" showErrorMessage="1" errorTitle="MATRICULE FISCAL" error="SAISIR QUINZ  15  CHIFFRES  AU MAXIMUM" promptTitle="NIS" prompt="Saisir (15) Quinze Chiffres." sqref="E18">
      <formula1>0</formula1>
      <formula2>15</formula2>
    </dataValidation>
    <dataValidation type="textLength" allowBlank="1" showInputMessage="1" showErrorMessage="1" errorTitle="NOMBRE DE CARACTERES  LIMITES" error="_x000a_ SASIR  (SEPT)  &quot;7&quot;  CARACTERES   MAXIMUM" promptTitle="Code Activité" prompt="Saisir six (6) chiffres,  Exp : 301602" sqref="E9">
      <formula1>0</formula1>
      <formula2>7</formula2>
    </dataValidation>
    <dataValidation type="date" allowBlank="1" showInputMessage="1" showErrorMessage="1" errorTitle="DATE-DEBUT D'EXERCICE" error="  SAISIR LA DATE EN MODE :_x000a_          JJ/MM/AAAA" sqref="E23">
      <formula1>1</formula1>
      <formula2>219512</formula2>
    </dataValidation>
    <dataValidation type="date" allowBlank="1" showInputMessage="1" showErrorMessage="1" errorTitle="DATE-FIN D'EXERCICE" error="  SAISIR LA DATE EN MODE :_x000a_          JJ/MM/AAAA" sqref="E24">
      <formula1>1</formula1>
      <formula2>219512</formula2>
    </dataValidation>
    <dataValidation type="date" allowBlank="1" showInputMessage="1" showErrorMessage="1" errorTitle="DATE-ETABLISSEMENT DECLARATIONS" error="  SAISIR LA DATE EN MODE :_x000a_          JJ/MM/AAAA" sqref="E26">
      <formula1>1</formula1>
      <formula2>219512</formula2>
    </dataValidation>
    <dataValidation type="textLength" allowBlank="1" showInputMessage="1" showErrorMessage="1" errorTitle="NIF TECHNICIEN COMPTABLE" error="SAISIR QUINZE  15  CHIFFRES  AU  MAXIMUM" promptTitle="NIF " prompt="Saisir (15) Quinze Chiffres." sqref="E29">
      <formula1>0</formula1>
      <formula2>15</formula2>
    </dataValidation>
  </dataValidations>
  <pageMargins left="0.17" right="0.17" top="0.41" bottom="0.37" header="0.33000000000000007" footer="0.28000000000000003"/>
  <pageSetup paperSize="9" scale="96" orientation="portrait" horizontalDpi="360" verticalDpi="36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rgb="FF92D050"/>
  </sheetPr>
  <dimension ref="A1:BE179"/>
  <sheetViews>
    <sheetView showGridLines="0" showRowColHeaders="0" tabSelected="1" view="pageBreakPreview" zoomScaleSheetLayoutView="100" workbookViewId="0">
      <selection activeCell="AP102" sqref="AP102:BC102"/>
    </sheetView>
  </sheetViews>
  <sheetFormatPr baseColWidth="10" defaultColWidth="12.5703125" defaultRowHeight="15"/>
  <cols>
    <col min="1" max="1" width="1.7109375" style="65" customWidth="1"/>
    <col min="2" max="2" width="2.42578125" style="65" customWidth="1"/>
    <col min="3" max="32" width="1.7109375" style="65" customWidth="1"/>
    <col min="33" max="33" width="1.85546875" style="65" customWidth="1"/>
    <col min="34" max="56" width="1.7109375" style="65" customWidth="1"/>
    <col min="57" max="57" width="1.140625" style="65" customWidth="1"/>
    <col min="58" max="58" width="1.5703125" style="65" customWidth="1"/>
    <col min="59" max="16384" width="12.5703125" style="65"/>
  </cols>
  <sheetData>
    <row r="1" spans="2:57" ht="12.75" customHeight="1">
      <c r="AX1" s="392" t="s">
        <v>154</v>
      </c>
      <c r="AY1" s="392"/>
      <c r="AZ1" s="392"/>
      <c r="BA1" s="392"/>
      <c r="BB1" s="392"/>
      <c r="BC1" s="392"/>
      <c r="BD1" s="392"/>
      <c r="BE1" s="392"/>
    </row>
    <row r="2" spans="2:57" s="66" customFormat="1" ht="15" customHeight="1">
      <c r="L2" s="226" t="s">
        <v>65</v>
      </c>
      <c r="Y2" s="67"/>
      <c r="Z2" s="68"/>
      <c r="AA2" s="68"/>
      <c r="AB2" s="68"/>
      <c r="AC2" s="68"/>
      <c r="AD2" s="68"/>
      <c r="AT2" s="69"/>
      <c r="AU2" s="69"/>
      <c r="AV2" s="69"/>
      <c r="AW2" s="69"/>
      <c r="AX2" s="70"/>
      <c r="AY2" s="70"/>
      <c r="AZ2" s="71"/>
      <c r="BA2" s="71"/>
      <c r="BB2" s="70"/>
      <c r="BC2" s="70"/>
      <c r="BD2" s="70"/>
    </row>
    <row r="3" spans="2:57" ht="9" customHeight="1">
      <c r="N3" s="72"/>
      <c r="Y3" s="73"/>
      <c r="Z3" s="73"/>
      <c r="AA3" s="73"/>
      <c r="AB3" s="73"/>
      <c r="AC3" s="73"/>
      <c r="AD3" s="73"/>
      <c r="AE3" s="74"/>
      <c r="AF3" s="74"/>
      <c r="AG3" s="74"/>
      <c r="AH3" s="74"/>
      <c r="AS3" s="75"/>
      <c r="AT3" s="76"/>
      <c r="AU3" s="76"/>
      <c r="AV3" s="76"/>
      <c r="AW3" s="76"/>
      <c r="AX3" s="77"/>
      <c r="AY3" s="77"/>
      <c r="AZ3" s="77"/>
      <c r="BA3" s="77"/>
      <c r="BB3" s="77"/>
      <c r="BC3" s="77"/>
      <c r="BD3" s="77"/>
    </row>
    <row r="4" spans="2:57" ht="16.5" customHeight="1">
      <c r="B4" s="503" t="s">
        <v>81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2:57" ht="16.5" customHeight="1">
      <c r="B5" s="78" t="s">
        <v>91</v>
      </c>
      <c r="G5" s="74"/>
      <c r="H5" s="74"/>
      <c r="I5" s="74"/>
      <c r="T5" s="504" t="s">
        <v>92</v>
      </c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66"/>
      <c r="AJ5" s="79" t="str">
        <f>IDENTIFICATION!I16</f>
        <v>0</v>
      </c>
      <c r="AK5" s="79" t="str">
        <f>IDENTIFICATION!J16</f>
        <v>0</v>
      </c>
      <c r="AL5" s="79" t="str">
        <f>IDENTIFICATION!K16</f>
        <v>0</v>
      </c>
      <c r="AM5" s="79" t="str">
        <f>IDENTIFICATION!L16</f>
        <v>0</v>
      </c>
      <c r="AN5" s="79" t="str">
        <f>IDENTIFICATION!M16</f>
        <v>.</v>
      </c>
      <c r="AO5" s="79" t="str">
        <f>IDENTIFICATION!N16</f>
        <v>0</v>
      </c>
      <c r="AP5" s="79" t="str">
        <f>IDENTIFICATION!O16</f>
        <v>0</v>
      </c>
      <c r="AQ5" s="79" t="str">
        <f>IDENTIFICATION!P16</f>
        <v>0</v>
      </c>
      <c r="AR5" s="79" t="str">
        <f>IDENTIFICATION!Q16</f>
        <v>0</v>
      </c>
      <c r="AS5" s="79" t="str">
        <f>IDENTIFICATION!R16</f>
        <v>0</v>
      </c>
      <c r="AT5" s="79" t="str">
        <f>IDENTIFICATION!S16</f>
        <v>0</v>
      </c>
      <c r="AU5" s="79" t="str">
        <f>IDENTIFICATION!T16</f>
        <v>0</v>
      </c>
      <c r="AV5" s="79" t="str">
        <f>IDENTIFICATION!U16</f>
        <v>0</v>
      </c>
      <c r="AW5" s="79" t="str">
        <f>IDENTIFICATION!V16</f>
        <v/>
      </c>
      <c r="AX5" s="79" t="str">
        <f>IDENTIFICATION!W16</f>
        <v/>
      </c>
      <c r="AY5" s="246"/>
      <c r="AZ5" s="80"/>
      <c r="BA5" s="80"/>
      <c r="BB5" s="80"/>
      <c r="BC5" s="80"/>
      <c r="BD5" s="80"/>
    </row>
    <row r="6" spans="2:57" ht="6" customHeight="1"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2:57" ht="16.5" customHeight="1">
      <c r="B7" s="500" t="s">
        <v>84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6"/>
      <c r="T7" s="78" t="s">
        <v>93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J7" s="81" t="str">
        <f>IDENTIFICATION!I17</f>
        <v>0</v>
      </c>
      <c r="AK7" s="81" t="str">
        <f>IDENTIFICATION!J17</f>
        <v>.</v>
      </c>
      <c r="AL7" s="81" t="str">
        <f>IDENTIFICATION!K17</f>
        <v>0</v>
      </c>
      <c r="AM7" s="81" t="str">
        <f>IDENTIFICATION!L17</f>
        <v>0</v>
      </c>
      <c r="AN7" s="81" t="str">
        <f>IDENTIFICATION!M17</f>
        <v>0</v>
      </c>
      <c r="AO7" s="81" t="str">
        <f>IDENTIFICATION!N17</f>
        <v>0</v>
      </c>
      <c r="AP7" s="81" t="str">
        <f>IDENTIFICATION!O17</f>
        <v>0</v>
      </c>
      <c r="AQ7" s="81" t="str">
        <f>IDENTIFICATION!P17</f>
        <v>0</v>
      </c>
      <c r="AR7" s="81" t="str">
        <f>IDENTIFICATION!Q17</f>
        <v>0</v>
      </c>
      <c r="AS7" s="81" t="str">
        <f>IDENTIFICATION!R17</f>
        <v>0</v>
      </c>
      <c r="AT7" s="81" t="str">
        <f>IDENTIFICATION!S17</f>
        <v>0</v>
      </c>
    </row>
    <row r="8" spans="2:57" ht="7.5" customHeight="1">
      <c r="B8" s="82"/>
      <c r="C8" s="82"/>
      <c r="D8" s="82"/>
      <c r="E8" s="82"/>
      <c r="F8" s="83"/>
      <c r="G8" s="83"/>
      <c r="H8" s="83"/>
      <c r="I8" s="83"/>
      <c r="J8" s="83"/>
      <c r="K8" s="82"/>
      <c r="L8" s="82"/>
      <c r="M8" s="82"/>
      <c r="T8" s="78"/>
      <c r="U8" s="78"/>
      <c r="V8" s="78"/>
      <c r="W8" s="78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75"/>
      <c r="AJ8" s="75"/>
      <c r="AK8" s="75"/>
      <c r="AL8" s="75"/>
      <c r="AM8" s="75"/>
      <c r="AN8" s="75"/>
      <c r="AO8" s="75"/>
      <c r="AP8" s="75"/>
      <c r="AQ8" s="75"/>
    </row>
    <row r="9" spans="2:57" ht="16.5" customHeight="1">
      <c r="D9" s="85" t="s">
        <v>94</v>
      </c>
      <c r="E9" s="85"/>
      <c r="F9" s="73"/>
      <c r="G9" s="73"/>
      <c r="H9" s="73"/>
      <c r="I9" s="73"/>
      <c r="J9" s="73"/>
      <c r="T9" s="507" t="s">
        <v>95</v>
      </c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508"/>
      <c r="AJ9" s="86" t="str">
        <f>IDENTIFICATION!I15</f>
        <v/>
      </c>
      <c r="AK9" s="86" t="str">
        <f>IDENTIFICATION!J15</f>
        <v/>
      </c>
      <c r="AL9" s="78"/>
      <c r="AM9" s="86" t="str">
        <f>IDENTIFICATION!K15</f>
        <v/>
      </c>
      <c r="AO9" s="86" t="str">
        <f>IDENTIFICATION!L15</f>
        <v/>
      </c>
      <c r="AP9" s="86" t="str">
        <f>IDENTIFICATION!M15</f>
        <v/>
      </c>
      <c r="AQ9" s="86" t="str">
        <f>IDENTIFICATION!N15</f>
        <v/>
      </c>
      <c r="AR9" s="86" t="str">
        <f>IDENTIFICATION!O15</f>
        <v/>
      </c>
      <c r="AS9" s="86" t="str">
        <f>IDENTIFICATION!P15</f>
        <v/>
      </c>
      <c r="AT9" s="86" t="str">
        <f>IDENTIFICATION!Q15</f>
        <v/>
      </c>
      <c r="AU9" s="86" t="str">
        <f>IDENTIFICATION!R15</f>
        <v/>
      </c>
      <c r="AV9" s="509"/>
      <c r="AW9" s="510"/>
      <c r="AX9" s="510"/>
      <c r="AY9" s="510"/>
      <c r="AZ9" s="510"/>
      <c r="BA9" s="462"/>
      <c r="BB9" s="462"/>
      <c r="BC9" s="462"/>
      <c r="BD9" s="462"/>
    </row>
    <row r="10" spans="2:57" ht="3.75" customHeight="1">
      <c r="T10" s="78"/>
      <c r="U10" s="78"/>
      <c r="V10" s="78"/>
      <c r="W10" s="78"/>
      <c r="X10" s="87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89"/>
      <c r="AK10" s="89"/>
      <c r="AL10" s="89"/>
      <c r="AM10" s="89"/>
      <c r="AN10" s="89"/>
      <c r="AO10" s="89"/>
      <c r="AP10" s="89"/>
      <c r="AQ10" s="89"/>
      <c r="AR10" s="89"/>
    </row>
    <row r="11" spans="2:57" ht="18" customHeight="1">
      <c r="T11" s="78" t="s">
        <v>96</v>
      </c>
      <c r="U11" s="78"/>
      <c r="V11" s="78"/>
      <c r="W11" s="78"/>
      <c r="X11" s="8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86" t="str">
        <f>IDENTIFICATION!I9</f>
        <v>/</v>
      </c>
      <c r="AK11" s="86" t="str">
        <f>IDENTIFICATION!J9</f>
        <v/>
      </c>
      <c r="AL11" s="86" t="str">
        <f>IDENTIFICATION!K9</f>
        <v/>
      </c>
      <c r="AM11" s="86" t="str">
        <f>IDENTIFICATION!L9</f>
        <v/>
      </c>
      <c r="AN11" s="86" t="str">
        <f>IDENTIFICATION!M9</f>
        <v/>
      </c>
      <c r="AO11" s="86" t="str">
        <f>IDENTIFICATION!N9</f>
        <v/>
      </c>
      <c r="AP11" s="86" t="str">
        <f>IDENTIFICATION!O9</f>
        <v/>
      </c>
      <c r="AQ11" s="89"/>
      <c r="BC11" s="73"/>
    </row>
    <row r="12" spans="2:57" ht="7.5" customHeight="1" thickBot="1"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</row>
    <row r="13" spans="2:57" ht="3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Q13" s="91"/>
      <c r="R13" s="91"/>
      <c r="S13" s="91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5"/>
    </row>
    <row r="14" spans="2:57" ht="18" customHeight="1"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Q14" s="96"/>
      <c r="R14" s="96"/>
      <c r="S14" s="96"/>
      <c r="T14" s="511" t="s">
        <v>150</v>
      </c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12"/>
      <c r="BD14" s="513"/>
    </row>
    <row r="15" spans="2:57" ht="18" customHeight="1"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91"/>
      <c r="Q15" s="91"/>
      <c r="R15" s="91"/>
      <c r="S15" s="91"/>
      <c r="T15" s="514" t="s">
        <v>67</v>
      </c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6"/>
      <c r="BD15" s="517"/>
    </row>
    <row r="16" spans="2:57" ht="15" customHeight="1"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91"/>
      <c r="Q16" s="91"/>
      <c r="R16" s="91"/>
      <c r="S16" s="91"/>
      <c r="T16" s="518" t="s">
        <v>151</v>
      </c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20"/>
      <c r="BD16" s="521"/>
    </row>
    <row r="17" spans="2:56" ht="18" customHeight="1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97"/>
      <c r="Q17" s="97"/>
      <c r="R17" s="98"/>
      <c r="S17" s="98"/>
      <c r="T17" s="522" t="s">
        <v>78</v>
      </c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523"/>
      <c r="BD17" s="524"/>
    </row>
    <row r="18" spans="2:56" ht="12.75" customHeight="1" thickBot="1">
      <c r="B18" s="487" t="s">
        <v>97</v>
      </c>
      <c r="C18" s="488"/>
      <c r="D18" s="488"/>
      <c r="E18" s="488"/>
      <c r="F18" s="488"/>
      <c r="G18" s="488"/>
      <c r="H18" s="488"/>
      <c r="I18" s="488"/>
      <c r="J18" s="488"/>
      <c r="K18" s="489"/>
      <c r="L18" s="489"/>
      <c r="M18" s="489"/>
      <c r="N18" s="489"/>
      <c r="O18" s="490"/>
      <c r="P18" s="75"/>
      <c r="Q18" s="75"/>
      <c r="R18" s="75"/>
      <c r="S18" s="75"/>
      <c r="T18" s="100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3"/>
    </row>
    <row r="19" spans="2:56" ht="20.25" customHeight="1">
      <c r="B19" s="491" t="s">
        <v>152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3"/>
      <c r="AD19" s="78"/>
      <c r="AO19" s="104" t="s">
        <v>99</v>
      </c>
      <c r="AP19" s="494">
        <f>IDENTIFICATION!E22+1</f>
        <v>2021</v>
      </c>
      <c r="AQ19" s="494"/>
      <c r="AR19" s="494"/>
      <c r="AS19" s="494"/>
      <c r="AT19" s="494"/>
      <c r="AU19" s="105"/>
    </row>
    <row r="20" spans="2:56" ht="20.25" customHeight="1">
      <c r="B20" s="502" t="s">
        <v>98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480"/>
      <c r="AD20" s="78"/>
      <c r="AO20" s="117" t="s">
        <v>100</v>
      </c>
      <c r="AP20" s="495">
        <f>+AP19-1</f>
        <v>2020</v>
      </c>
      <c r="AQ20" s="496"/>
      <c r="AR20" s="496"/>
      <c r="AS20" s="496"/>
      <c r="AT20" s="496"/>
      <c r="AU20" s="105"/>
    </row>
    <row r="21" spans="2:56" ht="20.25" customHeight="1">
      <c r="B21" s="106"/>
      <c r="C21" s="107"/>
      <c r="D21" s="107"/>
      <c r="E21" s="107"/>
      <c r="F21" s="107"/>
      <c r="G21" s="105"/>
      <c r="H21" s="105" t="s">
        <v>153</v>
      </c>
      <c r="I21" s="107"/>
      <c r="J21" s="107"/>
      <c r="K21" s="108"/>
      <c r="L21" s="108"/>
      <c r="M21" s="108"/>
      <c r="N21" s="108"/>
      <c r="O21" s="109"/>
      <c r="P21" s="110"/>
      <c r="Q21" s="110"/>
      <c r="R21" s="110"/>
      <c r="S21" s="110"/>
      <c r="T21" s="110"/>
      <c r="U21" s="110"/>
      <c r="V21" s="110"/>
      <c r="W21" s="110"/>
      <c r="X21" s="72" t="s">
        <v>101</v>
      </c>
      <c r="Y21" s="112"/>
      <c r="Z21" s="113"/>
      <c r="AA21" s="113"/>
      <c r="AB21" s="113"/>
      <c r="AC21" s="113"/>
      <c r="AD21" s="113"/>
      <c r="AE21" s="113"/>
      <c r="AF21" s="114"/>
      <c r="AG21" s="114"/>
      <c r="AH21" s="114"/>
      <c r="AI21" s="115"/>
      <c r="AJ21" s="116"/>
      <c r="AK21" s="116"/>
      <c r="AL21" s="116"/>
      <c r="AM21" s="116"/>
      <c r="AN21" s="116"/>
      <c r="AU21" s="75"/>
      <c r="AV21" s="75"/>
      <c r="AW21" s="497">
        <f>IDENTIFICATION!E24</f>
        <v>44196</v>
      </c>
      <c r="AX21" s="498"/>
      <c r="AY21" s="498"/>
      <c r="AZ21" s="498"/>
      <c r="BA21" s="498"/>
      <c r="BB21" s="498"/>
      <c r="BC21" s="498"/>
    </row>
    <row r="22" spans="2:56" ht="15" customHeight="1">
      <c r="B22" s="118"/>
      <c r="C22" s="119"/>
      <c r="D22" s="119"/>
      <c r="E22" s="119"/>
      <c r="F22" s="119"/>
      <c r="G22" s="119"/>
      <c r="H22" s="119"/>
      <c r="I22" s="120"/>
      <c r="J22" s="120"/>
      <c r="K22" s="119"/>
      <c r="L22" s="119"/>
      <c r="M22" s="119"/>
      <c r="N22" s="121"/>
      <c r="O22" s="122"/>
      <c r="P22" s="123"/>
      <c r="Q22" s="123"/>
      <c r="R22" s="123"/>
      <c r="S22" s="123"/>
      <c r="T22" s="123"/>
      <c r="U22" s="123"/>
      <c r="V22" s="123"/>
      <c r="W22" s="123"/>
      <c r="X22" s="128" t="s">
        <v>102</v>
      </c>
      <c r="Y22" s="112"/>
      <c r="Z22" s="113"/>
      <c r="AA22" s="113"/>
      <c r="AB22" s="113"/>
      <c r="AC22" s="113"/>
      <c r="AD22" s="113"/>
      <c r="AE22" s="499">
        <f>IDENTIFICATION!E23</f>
        <v>43831</v>
      </c>
      <c r="AF22" s="500"/>
      <c r="AG22" s="500"/>
      <c r="AH22" s="500"/>
      <c r="AI22" s="500"/>
      <c r="AJ22" s="500"/>
      <c r="AK22" s="500"/>
      <c r="AL22" s="85" t="s">
        <v>103</v>
      </c>
      <c r="AM22" s="116"/>
      <c r="AN22" s="497">
        <f>IDENTIFICATION!E24</f>
        <v>44196</v>
      </c>
      <c r="AO22" s="501"/>
      <c r="AP22" s="501"/>
      <c r="AQ22" s="501"/>
      <c r="AR22" s="501"/>
      <c r="AS22" s="501"/>
      <c r="AT22" s="501"/>
      <c r="AU22" s="501"/>
      <c r="AV22" s="75"/>
    </row>
    <row r="23" spans="2:56" ht="6" customHeight="1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8"/>
      <c r="Q23" s="128"/>
      <c r="R23" s="128"/>
      <c r="S23" s="128"/>
      <c r="T23" s="128"/>
      <c r="U23" s="128"/>
      <c r="V23" s="128"/>
      <c r="W23" s="128"/>
      <c r="Y23" s="128"/>
      <c r="Z23" s="128"/>
      <c r="AA23" s="128"/>
      <c r="AB23" s="128"/>
      <c r="AC23" s="128"/>
      <c r="AD23" s="128"/>
      <c r="AM23" s="128"/>
    </row>
    <row r="24" spans="2:56" ht="6" customHeight="1"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</row>
    <row r="25" spans="2:56" ht="17.25" customHeight="1">
      <c r="B25" s="399" t="s">
        <v>64</v>
      </c>
      <c r="C25" s="401"/>
      <c r="D25" s="74"/>
      <c r="E25" s="228" t="s">
        <v>104</v>
      </c>
      <c r="F25" s="12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130"/>
    </row>
    <row r="26" spans="2:56" ht="15" customHeight="1">
      <c r="B26" s="131"/>
      <c r="C26" s="73"/>
      <c r="D26" s="73"/>
      <c r="E26" s="65" t="s">
        <v>155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132"/>
    </row>
    <row r="27" spans="2:56" ht="15" customHeight="1">
      <c r="B27" s="131"/>
      <c r="C27" s="73"/>
      <c r="D27" s="73"/>
      <c r="E27" s="486" t="str">
        <f>IDENTIFICATION!E5</f>
        <v>XXXXXXXXX</v>
      </c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133"/>
    </row>
    <row r="28" spans="2:56" ht="15" customHeight="1">
      <c r="B28" s="131"/>
      <c r="C28" s="73"/>
      <c r="D28" s="73"/>
      <c r="E28" s="65" t="s">
        <v>157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485">
        <f>IDENTIFICATION!E6</f>
        <v>0</v>
      </c>
      <c r="U28" s="461"/>
      <c r="V28" s="461"/>
      <c r="W28" s="461"/>
      <c r="X28" s="461"/>
      <c r="Y28" s="461"/>
      <c r="Z28" s="461"/>
      <c r="AA28" s="461"/>
      <c r="AB28" s="461"/>
      <c r="AC28" s="227" t="s">
        <v>66</v>
      </c>
      <c r="AD28" s="486">
        <f>IDENTIFICATION!E7</f>
        <v>0</v>
      </c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133"/>
    </row>
    <row r="29" spans="2:56" ht="15" customHeight="1">
      <c r="B29" s="131"/>
      <c r="C29" s="73"/>
      <c r="D29" s="73"/>
      <c r="E29" s="65" t="s">
        <v>156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481" t="str">
        <f>IDENTIFICATION!E8</f>
        <v>XXXXXXXXX</v>
      </c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3"/>
    </row>
    <row r="30" spans="2:56" ht="15" customHeight="1">
      <c r="B30" s="131"/>
      <c r="C30" s="73"/>
      <c r="D30" s="73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484"/>
      <c r="AY30" s="484"/>
      <c r="AZ30" s="484"/>
      <c r="BA30" s="484"/>
      <c r="BB30" s="484"/>
      <c r="BC30" s="484"/>
      <c r="BD30" s="133"/>
    </row>
    <row r="31" spans="2:56" ht="15" customHeight="1">
      <c r="B31" s="131"/>
      <c r="C31" s="73"/>
      <c r="D31" s="73"/>
      <c r="E31" s="89" t="s">
        <v>158</v>
      </c>
      <c r="F31" s="89"/>
      <c r="G31" s="89"/>
      <c r="H31" s="89"/>
      <c r="I31" s="89"/>
      <c r="J31" s="89"/>
      <c r="K31" s="89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132"/>
    </row>
    <row r="32" spans="2:56" ht="15" customHeight="1">
      <c r="B32" s="131"/>
      <c r="C32" s="73"/>
      <c r="D32" s="73"/>
      <c r="I32" s="471" t="s">
        <v>105</v>
      </c>
      <c r="J32" s="471"/>
      <c r="K32" s="471"/>
      <c r="L32" s="471"/>
      <c r="M32" s="471"/>
      <c r="N32" s="471"/>
      <c r="O32" s="471"/>
      <c r="P32" s="471"/>
      <c r="Q32" s="471"/>
      <c r="R32" s="472">
        <f>AP19-1</f>
        <v>2020</v>
      </c>
      <c r="S32" s="472"/>
      <c r="T32" s="472"/>
      <c r="U32" s="472"/>
      <c r="V32" s="472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132"/>
    </row>
    <row r="33" spans="1:56" ht="15" customHeight="1">
      <c r="B33" s="131"/>
      <c r="C33" s="73"/>
      <c r="D33" s="73"/>
      <c r="E33" s="473" t="str">
        <f>IDENTIFICATION!E10</f>
        <v>XXXXXXXXX</v>
      </c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73"/>
      <c r="BB33" s="473"/>
      <c r="BC33" s="473"/>
      <c r="BD33" s="132"/>
    </row>
    <row r="34" spans="1:56" ht="15" customHeight="1">
      <c r="B34" s="131"/>
      <c r="C34" s="73"/>
      <c r="D34" s="73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132"/>
    </row>
    <row r="35" spans="1:56" ht="15" customHeight="1">
      <c r="B35" s="131"/>
      <c r="C35" s="73"/>
      <c r="D35" s="73"/>
      <c r="E35" s="392" t="s">
        <v>106</v>
      </c>
      <c r="F35" s="392"/>
      <c r="G35" s="392"/>
      <c r="H35" s="392"/>
      <c r="I35" s="392"/>
      <c r="J35" s="392"/>
      <c r="K35" s="392"/>
      <c r="L35" s="478" t="str">
        <f>IDENTIFICATION!E12</f>
        <v>/</v>
      </c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134" t="s">
        <v>107</v>
      </c>
      <c r="X35" s="134"/>
      <c r="Y35" s="134"/>
      <c r="Z35" s="474"/>
      <c r="AA35" s="475"/>
      <c r="AB35" s="475"/>
      <c r="AC35" s="475"/>
      <c r="AD35" s="475"/>
      <c r="AE35" s="475"/>
      <c r="AF35" s="475"/>
      <c r="AG35" s="475"/>
      <c r="AH35" s="475"/>
      <c r="AI35" s="135" t="s">
        <v>108</v>
      </c>
      <c r="AJ35" s="136"/>
      <c r="AK35" s="136"/>
      <c r="AL35" s="136"/>
      <c r="AM35" s="479" t="str">
        <f>IDENTIFICATION!E13</f>
        <v>/</v>
      </c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480"/>
    </row>
    <row r="36" spans="1:56" ht="15" customHeight="1">
      <c r="B36" s="131"/>
      <c r="C36" s="73"/>
      <c r="D36" s="73"/>
      <c r="I36" s="471" t="s">
        <v>109</v>
      </c>
      <c r="J36" s="471"/>
      <c r="K36" s="471"/>
      <c r="L36" s="471"/>
      <c r="M36" s="471"/>
      <c r="N36" s="471"/>
      <c r="O36" s="471"/>
      <c r="P36" s="471"/>
      <c r="Q36" s="472">
        <f>R32+1</f>
        <v>2021</v>
      </c>
      <c r="R36" s="472"/>
      <c r="S36" s="472"/>
      <c r="T36" s="472"/>
      <c r="U36" s="472"/>
      <c r="V36" s="73" t="s">
        <v>159</v>
      </c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132"/>
    </row>
    <row r="37" spans="1:56" ht="15" customHeight="1">
      <c r="B37" s="131"/>
      <c r="C37" s="73"/>
      <c r="D37" s="73"/>
      <c r="E37" s="473" t="str">
        <f>IDENTIFICATION!E11</f>
        <v>-</v>
      </c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73"/>
      <c r="BD37" s="132"/>
    </row>
    <row r="38" spans="1:56" ht="15" customHeight="1">
      <c r="B38" s="131"/>
      <c r="C38" s="73"/>
      <c r="D38" s="73"/>
      <c r="E38" s="392" t="s">
        <v>106</v>
      </c>
      <c r="F38" s="392"/>
      <c r="G38" s="392"/>
      <c r="H38" s="392"/>
      <c r="I38" s="392"/>
      <c r="J38" s="392"/>
      <c r="K38" s="392"/>
      <c r="L38" s="474" t="str">
        <f>IDENTIFICATION!E12</f>
        <v>/</v>
      </c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134" t="s">
        <v>107</v>
      </c>
      <c r="X38" s="134"/>
      <c r="Y38" s="134"/>
      <c r="Z38" s="474"/>
      <c r="AA38" s="475"/>
      <c r="AB38" s="475"/>
      <c r="AC38" s="475"/>
      <c r="AD38" s="475"/>
      <c r="AE38" s="475"/>
      <c r="AF38" s="475"/>
      <c r="AG38" s="475"/>
      <c r="AH38" s="475"/>
      <c r="AI38" s="135" t="s">
        <v>108</v>
      </c>
      <c r="AJ38" s="136"/>
      <c r="AK38" s="136"/>
      <c r="AL38" s="136"/>
      <c r="AM38" s="476" t="str">
        <f>IDENTIFICATION!E13</f>
        <v>/</v>
      </c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77"/>
    </row>
    <row r="39" spans="1:56" ht="15" customHeight="1">
      <c r="B39" s="125"/>
      <c r="C39" s="137"/>
      <c r="D39" s="137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137"/>
      <c r="BD39" s="138"/>
    </row>
    <row r="40" spans="1:56" ht="15.75" customHeight="1">
      <c r="B40" s="465" t="s">
        <v>161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7"/>
    </row>
    <row r="41" spans="1:56" ht="15.75" customHeight="1">
      <c r="B41" s="164"/>
      <c r="C41" s="231"/>
      <c r="D41" s="232"/>
      <c r="E41" s="233"/>
      <c r="F41" s="233"/>
      <c r="G41" s="233"/>
      <c r="H41" s="233"/>
      <c r="I41" s="236" t="s">
        <v>162</v>
      </c>
      <c r="J41" s="233"/>
      <c r="K41" s="233"/>
      <c r="L41" s="233"/>
      <c r="M41" s="233"/>
      <c r="N41" s="233"/>
      <c r="O41" s="233"/>
      <c r="P41" s="233"/>
      <c r="Q41" s="468" t="s">
        <v>164</v>
      </c>
      <c r="R41" s="469"/>
      <c r="S41" s="469"/>
      <c r="T41" s="469"/>
      <c r="U41" s="469"/>
      <c r="V41" s="470"/>
      <c r="W41" s="234"/>
      <c r="X41" s="233"/>
      <c r="Y41" s="233"/>
      <c r="Z41" s="233"/>
      <c r="AA41" s="233"/>
      <c r="AB41" s="233"/>
      <c r="AC41" s="233"/>
      <c r="AD41" s="235" t="s">
        <v>163</v>
      </c>
      <c r="AE41" s="233"/>
      <c r="AF41" s="233"/>
      <c r="AG41" s="233"/>
      <c r="AH41" s="233"/>
      <c r="AI41" s="233"/>
      <c r="AJ41" s="233"/>
      <c r="AK41" s="233"/>
      <c r="AL41" s="233"/>
      <c r="AM41" s="234"/>
      <c r="AN41" s="233"/>
      <c r="AO41" s="233"/>
      <c r="AP41" s="233"/>
      <c r="AQ41" s="233"/>
      <c r="AR41" s="235"/>
      <c r="AS41" s="233"/>
      <c r="AT41" s="233"/>
      <c r="AU41" s="236" t="s">
        <v>133</v>
      </c>
      <c r="AV41" s="233"/>
      <c r="AW41" s="233"/>
      <c r="AX41" s="233"/>
      <c r="AY41" s="233"/>
      <c r="AZ41" s="233"/>
      <c r="BA41" s="233"/>
      <c r="BB41" s="233"/>
      <c r="BC41" s="237"/>
      <c r="BD41" s="162"/>
    </row>
    <row r="42" spans="1:56" ht="3.75" customHeight="1">
      <c r="B42" s="164"/>
      <c r="C42" s="164"/>
      <c r="D42" s="165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2"/>
      <c r="S42" s="242"/>
      <c r="T42" s="242"/>
      <c r="U42" s="242"/>
      <c r="V42" s="242"/>
      <c r="W42" s="243"/>
      <c r="X42" s="242"/>
      <c r="Y42" s="242"/>
      <c r="Z42" s="242"/>
      <c r="AA42" s="242"/>
      <c r="AB42" s="242"/>
      <c r="AC42" s="242"/>
      <c r="AD42" s="244"/>
      <c r="AE42" s="242"/>
      <c r="AF42" s="242"/>
      <c r="AG42" s="242"/>
      <c r="AH42" s="242"/>
      <c r="AI42" s="242"/>
      <c r="AJ42" s="242"/>
      <c r="AK42" s="242"/>
      <c r="AL42" s="242"/>
      <c r="AM42" s="243"/>
      <c r="AN42" s="242"/>
      <c r="AO42" s="242"/>
      <c r="AP42" s="242"/>
      <c r="AQ42" s="242"/>
      <c r="AR42" s="244"/>
      <c r="AS42" s="242"/>
      <c r="AT42" s="242"/>
      <c r="AU42" s="245"/>
      <c r="AV42" s="242"/>
      <c r="AW42" s="242"/>
      <c r="AX42" s="242"/>
      <c r="AY42" s="242"/>
      <c r="AZ42" s="242"/>
      <c r="BA42" s="242"/>
      <c r="BB42" s="242"/>
      <c r="BC42" s="162"/>
      <c r="BD42" s="132"/>
    </row>
    <row r="43" spans="1:56" ht="15.75" customHeight="1">
      <c r="B43" s="131"/>
      <c r="C43" s="380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2"/>
      <c r="Q43" s="383"/>
      <c r="R43" s="384"/>
      <c r="S43" s="384"/>
      <c r="T43" s="384"/>
      <c r="U43" s="384"/>
      <c r="V43" s="385"/>
      <c r="W43" s="380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2"/>
      <c r="AM43" s="229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32"/>
      <c r="BD43" s="132"/>
    </row>
    <row r="44" spans="1:56" ht="5.25" customHeight="1">
      <c r="B44" s="164"/>
      <c r="C44" s="249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47"/>
      <c r="R44" s="248"/>
      <c r="S44" s="248"/>
      <c r="T44" s="248"/>
      <c r="U44" s="248"/>
      <c r="V44" s="248"/>
      <c r="W44" s="243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3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162"/>
      <c r="BD44" s="132"/>
    </row>
    <row r="45" spans="1:56" ht="13.5" customHeight="1">
      <c r="B45" s="131"/>
      <c r="C45" s="380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2"/>
      <c r="Q45" s="383"/>
      <c r="R45" s="384"/>
      <c r="S45" s="384"/>
      <c r="T45" s="384"/>
      <c r="U45" s="384"/>
      <c r="V45" s="385"/>
      <c r="W45" s="380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2"/>
      <c r="AM45" s="229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32"/>
      <c r="BD45" s="132"/>
    </row>
    <row r="46" spans="1:56" ht="5.25" customHeight="1">
      <c r="A46" s="207"/>
      <c r="B46" s="164"/>
      <c r="C46" s="249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47"/>
      <c r="R46" s="248"/>
      <c r="S46" s="248"/>
      <c r="T46" s="248"/>
      <c r="U46" s="248"/>
      <c r="V46" s="248"/>
      <c r="W46" s="243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162"/>
      <c r="BD46" s="132"/>
    </row>
    <row r="47" spans="1:56" ht="15.75" customHeight="1">
      <c r="B47" s="131"/>
      <c r="C47" s="380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2"/>
      <c r="Q47" s="383"/>
      <c r="R47" s="384"/>
      <c r="S47" s="384"/>
      <c r="T47" s="384"/>
      <c r="U47" s="384"/>
      <c r="V47" s="385"/>
      <c r="W47" s="380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2"/>
      <c r="AM47" s="229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32"/>
      <c r="BD47" s="132"/>
    </row>
    <row r="48" spans="1:56" ht="5.25" customHeight="1">
      <c r="B48" s="164"/>
      <c r="C48" s="249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47"/>
      <c r="R48" s="248"/>
      <c r="S48" s="248"/>
      <c r="T48" s="248"/>
      <c r="U48" s="248"/>
      <c r="V48" s="248"/>
      <c r="W48" s="243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3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162"/>
      <c r="BD48" s="132"/>
    </row>
    <row r="49" spans="1:56" ht="15.75" customHeight="1">
      <c r="B49" s="131"/>
      <c r="C49" s="380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2"/>
      <c r="Q49" s="383"/>
      <c r="R49" s="384"/>
      <c r="S49" s="384"/>
      <c r="T49" s="384"/>
      <c r="U49" s="384"/>
      <c r="V49" s="385"/>
      <c r="W49" s="380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2"/>
      <c r="AM49" s="229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32"/>
      <c r="BD49" s="132"/>
    </row>
    <row r="50" spans="1:56" ht="5.25" customHeight="1">
      <c r="A50" s="207"/>
      <c r="B50" s="164"/>
      <c r="C50" s="181"/>
      <c r="D50" s="182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9"/>
      <c r="Q50" s="240"/>
      <c r="R50" s="238"/>
      <c r="S50" s="238"/>
      <c r="T50" s="238"/>
      <c r="U50" s="238"/>
      <c r="V50" s="239"/>
      <c r="W50" s="240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9"/>
      <c r="AM50" s="238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183"/>
      <c r="BD50" s="162"/>
    </row>
    <row r="51" spans="1:56" ht="5.25" customHeight="1">
      <c r="A51" s="207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182"/>
      <c r="BD51" s="183"/>
    </row>
    <row r="52" spans="1:56" ht="15.75" customHeight="1">
      <c r="B52" s="131"/>
      <c r="C52" s="460" t="s">
        <v>110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132"/>
    </row>
    <row r="53" spans="1:56" ht="12.75" customHeight="1">
      <c r="B53" s="131"/>
      <c r="D53" s="139"/>
      <c r="E53" s="139"/>
      <c r="F53" s="139"/>
      <c r="G53" s="408" t="s">
        <v>111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73"/>
      <c r="AZ53" s="73"/>
      <c r="BA53" s="73"/>
      <c r="BB53" s="73"/>
      <c r="BC53" s="73"/>
      <c r="BD53" s="132"/>
    </row>
    <row r="54" spans="1:56" ht="15.75" customHeight="1">
      <c r="B54" s="131"/>
      <c r="C54" s="461" t="str">
        <f>IF(P57="NON",IDENTIFICATION!E27&amp;" -Adresse: "&amp;IDENTIFICATION!E28,IDENTIFICATION!E27&amp;" : Comptable Salarié")</f>
        <v xml:space="preserve"> : Comptable Salarié</v>
      </c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140" t="str">
        <f>[4]IDENTIFICATION!E30</f>
        <v>NON</v>
      </c>
      <c r="BD54" s="132"/>
    </row>
    <row r="55" spans="1:56" ht="24.75" customHeight="1">
      <c r="B55" s="131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462"/>
      <c r="BC55" s="462"/>
      <c r="BD55" s="132"/>
    </row>
    <row r="56" spans="1:56" ht="16.5" customHeight="1">
      <c r="B56" s="131"/>
      <c r="J56" s="73"/>
      <c r="K56" s="73"/>
      <c r="L56" s="73"/>
      <c r="M56" s="73"/>
      <c r="N56" s="73"/>
      <c r="O56" s="303"/>
      <c r="P56" s="304"/>
      <c r="Q56" s="73"/>
      <c r="R56" s="73" t="s">
        <v>92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141" t="str">
        <f>IDENTIFICATION!I29</f>
        <v/>
      </c>
      <c r="AJ56" s="141" t="str">
        <f>IDENTIFICATION!J29</f>
        <v/>
      </c>
      <c r="AK56" s="141" t="str">
        <f>IDENTIFICATION!K29</f>
        <v/>
      </c>
      <c r="AL56" s="141" t="str">
        <f>IDENTIFICATION!L29</f>
        <v/>
      </c>
      <c r="AM56" s="141" t="str">
        <f>IDENTIFICATION!M29</f>
        <v/>
      </c>
      <c r="AN56" s="141" t="str">
        <f>IDENTIFICATION!N29</f>
        <v/>
      </c>
      <c r="AO56" s="141" t="str">
        <f>IDENTIFICATION!O29</f>
        <v/>
      </c>
      <c r="AP56" s="141" t="str">
        <f>IDENTIFICATION!P29</f>
        <v/>
      </c>
      <c r="AQ56" s="141" t="str">
        <f>IDENTIFICATION!Q29</f>
        <v/>
      </c>
      <c r="AR56" s="141" t="str">
        <f>IDENTIFICATION!R29</f>
        <v/>
      </c>
      <c r="AS56" s="141" t="str">
        <f>IDENTIFICATION!S29</f>
        <v/>
      </c>
      <c r="AT56" s="141" t="str">
        <f>IDENTIFICATION!T29</f>
        <v/>
      </c>
      <c r="AU56" s="141" t="str">
        <f>IDENTIFICATION!U29</f>
        <v/>
      </c>
      <c r="AV56" s="141" t="str">
        <f>IDENTIFICATION!V29</f>
        <v/>
      </c>
      <c r="AW56" s="141" t="str">
        <f>IDENTIFICATION!W29</f>
        <v/>
      </c>
      <c r="AX56" s="66"/>
      <c r="AY56" s="142"/>
      <c r="AZ56" s="142"/>
      <c r="BA56" s="142"/>
      <c r="BB56" s="142"/>
      <c r="BC56" s="142"/>
      <c r="BD56" s="133"/>
    </row>
    <row r="57" spans="1:56" ht="11.25" customHeight="1">
      <c r="B57" s="131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303"/>
      <c r="P57" s="305">
        <f>IDENTIFICATION!E30</f>
        <v>0</v>
      </c>
      <c r="Q57" s="73"/>
      <c r="R57" s="73"/>
      <c r="S57" s="73"/>
      <c r="T57" s="73"/>
      <c r="U57" s="73"/>
      <c r="V57" s="73"/>
      <c r="X57" s="73"/>
      <c r="Y57" s="143" t="s">
        <v>112</v>
      </c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132"/>
    </row>
    <row r="58" spans="1:56" ht="4.5" customHeight="1">
      <c r="B58" s="118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5"/>
    </row>
    <row r="59" spans="1:56" ht="4.5" customHeight="1">
      <c r="B59" s="125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8"/>
    </row>
    <row r="60" spans="1:56" ht="12.75" customHeight="1">
      <c r="B60" s="72" t="s">
        <v>160</v>
      </c>
      <c r="AW60" s="62" t="s">
        <v>90</v>
      </c>
    </row>
    <row r="61" spans="1:56" ht="12.75" customHeight="1"/>
    <row r="62" spans="1:56" ht="12.75" customHeight="1"/>
    <row r="63" spans="1:56" s="151" customFormat="1" ht="20.25" customHeight="1">
      <c r="B63" s="463" t="s">
        <v>113</v>
      </c>
      <c r="C63" s="464"/>
      <c r="D63" s="146"/>
      <c r="E63" s="252" t="s">
        <v>114</v>
      </c>
      <c r="F63" s="147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9"/>
      <c r="BD63" s="150"/>
    </row>
    <row r="64" spans="1:56" ht="5.25" customHeight="1">
      <c r="B64" s="131"/>
      <c r="C64" s="73"/>
      <c r="D64" s="73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3"/>
      <c r="AH64" s="153"/>
      <c r="AI64" s="153"/>
      <c r="AJ64" s="153"/>
      <c r="AK64" s="153"/>
      <c r="AL64" s="153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32"/>
    </row>
    <row r="65" spans="2:56" ht="16.5" customHeight="1">
      <c r="B65" s="131"/>
      <c r="C65" s="187" t="s">
        <v>169</v>
      </c>
      <c r="D65" s="73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V65" s="154"/>
      <c r="BD65" s="132"/>
    </row>
    <row r="66" spans="2:56" ht="13.5" customHeight="1">
      <c r="B66" s="131"/>
      <c r="C66" s="152"/>
      <c r="D66" s="73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V66" s="154"/>
      <c r="AW66" s="154" t="s">
        <v>115</v>
      </c>
      <c r="AX66" s="154"/>
      <c r="AY66" s="154"/>
      <c r="AZ66" s="154"/>
      <c r="BA66" s="154"/>
      <c r="BB66" s="441" t="s">
        <v>68</v>
      </c>
      <c r="BC66" s="441"/>
      <c r="BD66" s="132"/>
    </row>
    <row r="67" spans="2:56" ht="18" customHeight="1">
      <c r="B67" s="131"/>
      <c r="C67" s="156" t="s">
        <v>165</v>
      </c>
      <c r="D67" s="73"/>
      <c r="E67" s="73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55" t="s">
        <v>116</v>
      </c>
      <c r="R67" s="155"/>
      <c r="S67" s="144"/>
      <c r="T67" s="144"/>
      <c r="U67" s="144"/>
      <c r="V67" s="144"/>
      <c r="W67" s="445" t="s">
        <v>117</v>
      </c>
      <c r="X67" s="446"/>
      <c r="Y67" s="447"/>
      <c r="Z67" s="144"/>
      <c r="AA67" s="144"/>
      <c r="AB67" s="144"/>
      <c r="AC67" s="155" t="s">
        <v>118</v>
      </c>
      <c r="AD67" s="144"/>
      <c r="AE67" s="144"/>
      <c r="AF67" s="144"/>
      <c r="AG67" s="144"/>
      <c r="AH67" s="445"/>
      <c r="AI67" s="446"/>
      <c r="AJ67" s="447"/>
      <c r="AK67" s="119"/>
      <c r="AL67" s="119"/>
      <c r="AM67" s="119"/>
      <c r="AN67" s="119"/>
      <c r="AO67" s="144"/>
      <c r="AP67" s="448">
        <v>0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50"/>
      <c r="BD67" s="132"/>
    </row>
    <row r="68" spans="2:56" ht="6" customHeight="1">
      <c r="B68" s="131"/>
      <c r="C68" s="73"/>
      <c r="D68" s="73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32"/>
    </row>
    <row r="69" spans="2:56" ht="18" customHeight="1">
      <c r="B69" s="131"/>
      <c r="C69" s="156" t="s">
        <v>166</v>
      </c>
      <c r="D69" s="73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55" t="s">
        <v>116</v>
      </c>
      <c r="R69" s="155"/>
      <c r="S69" s="144"/>
      <c r="T69" s="144"/>
      <c r="U69" s="144"/>
      <c r="V69" s="144"/>
      <c r="W69" s="451" t="str">
        <f>IF(AP69&gt;0,"x","")</f>
        <v/>
      </c>
      <c r="X69" s="452"/>
      <c r="Y69" s="453"/>
      <c r="Z69" s="144"/>
      <c r="AA69" s="144"/>
      <c r="AB69" s="144"/>
      <c r="AC69" s="155" t="s">
        <v>118</v>
      </c>
      <c r="AD69" s="144"/>
      <c r="AE69" s="144"/>
      <c r="AF69" s="144"/>
      <c r="AG69" s="144"/>
      <c r="AH69" s="451" t="str">
        <f>IF(AP69&lt;0,"x","")</f>
        <v/>
      </c>
      <c r="AI69" s="452"/>
      <c r="AJ69" s="453"/>
      <c r="AK69" s="119"/>
      <c r="AL69" s="119"/>
      <c r="AM69" s="119"/>
      <c r="AN69" s="119"/>
      <c r="AO69" s="144"/>
      <c r="AP69" s="454">
        <f>IDENTIFICATION!E31</f>
        <v>0</v>
      </c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6"/>
      <c r="BD69" s="132"/>
    </row>
    <row r="70" spans="2:56" ht="4.5" customHeight="1">
      <c r="B70" s="131"/>
      <c r="C70" s="144"/>
      <c r="D70" s="7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55"/>
      <c r="R70" s="155"/>
      <c r="S70" s="144"/>
      <c r="T70" s="144"/>
      <c r="U70" s="144"/>
      <c r="V70" s="144"/>
      <c r="W70" s="157"/>
      <c r="X70" s="157"/>
      <c r="Y70" s="157"/>
      <c r="Z70" s="144"/>
      <c r="AA70" s="144"/>
      <c r="AB70" s="144"/>
      <c r="AC70" s="155"/>
      <c r="AD70" s="144"/>
      <c r="AE70" s="144"/>
      <c r="AF70" s="158"/>
      <c r="AG70" s="158"/>
      <c r="AH70" s="159"/>
      <c r="AI70" s="159"/>
      <c r="AJ70" s="159"/>
      <c r="AK70" s="158"/>
      <c r="AL70" s="158"/>
      <c r="AM70" s="158"/>
      <c r="AN70" s="158"/>
      <c r="AO70" s="158"/>
      <c r="AP70" s="160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2"/>
    </row>
    <row r="71" spans="2:56" ht="18.75" customHeight="1">
      <c r="B71" s="131"/>
      <c r="C71" s="73"/>
      <c r="D71" s="73"/>
      <c r="E71" s="253" t="s">
        <v>79</v>
      </c>
      <c r="F71" s="15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2"/>
    </row>
    <row r="72" spans="2:56" ht="3" customHeight="1">
      <c r="B72" s="164"/>
      <c r="C72" s="165"/>
      <c r="D72" s="165"/>
      <c r="E72" s="165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66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32"/>
    </row>
    <row r="73" spans="2:56" ht="18.75" customHeight="1">
      <c r="B73" s="131"/>
      <c r="C73" s="73"/>
      <c r="D73" s="73"/>
      <c r="E73" s="73"/>
      <c r="F73" s="124" t="s">
        <v>167</v>
      </c>
      <c r="G73" s="157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68"/>
      <c r="S73" s="168"/>
      <c r="T73" s="168"/>
      <c r="U73" s="169"/>
      <c r="V73" s="159"/>
      <c r="W73" s="159"/>
      <c r="X73" s="159"/>
      <c r="Y73" s="159"/>
      <c r="Z73" s="157"/>
      <c r="AA73" s="442"/>
      <c r="AB73" s="443"/>
      <c r="AC73" s="443"/>
      <c r="AD73" s="170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171"/>
      <c r="AP73" s="389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1"/>
      <c r="BD73" s="132"/>
    </row>
    <row r="74" spans="2:56" ht="6.75" customHeight="1">
      <c r="B74" s="131"/>
      <c r="C74" s="73"/>
      <c r="D74" s="7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32"/>
    </row>
    <row r="75" spans="2:56" ht="18.75" customHeight="1">
      <c r="B75" s="131"/>
      <c r="C75" s="154"/>
      <c r="D75" s="73"/>
      <c r="E75" s="144"/>
      <c r="F75" s="124" t="s">
        <v>168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457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58"/>
      <c r="AP75" s="389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1"/>
      <c r="BD75" s="132"/>
    </row>
    <row r="76" spans="2:56" ht="11.25" customHeight="1">
      <c r="B76" s="131"/>
      <c r="C76" s="73"/>
      <c r="D76" s="73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32"/>
    </row>
    <row r="77" spans="2:56" ht="13.5" customHeight="1">
      <c r="B77" s="131"/>
      <c r="C77" s="78" t="s">
        <v>170</v>
      </c>
      <c r="D77" s="73"/>
      <c r="E77" s="78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62"/>
    </row>
    <row r="78" spans="2:56" ht="9" customHeight="1">
      <c r="B78" s="131"/>
      <c r="C78" s="73"/>
      <c r="D78" s="73"/>
      <c r="E78" s="78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32"/>
    </row>
    <row r="79" spans="2:56" ht="19.5" customHeight="1">
      <c r="B79" s="172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437" t="s">
        <v>119</v>
      </c>
      <c r="AF79" s="437"/>
      <c r="AG79" s="437"/>
      <c r="AH79" s="437"/>
      <c r="AI79" s="437"/>
      <c r="AJ79" s="437"/>
      <c r="AK79" s="437"/>
      <c r="AL79" s="437"/>
      <c r="AM79" s="437"/>
      <c r="AN79" s="437"/>
      <c r="AO79" s="437" t="s">
        <v>171</v>
      </c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</row>
    <row r="80" spans="2:56" ht="19.5" customHeight="1">
      <c r="B80" s="174"/>
      <c r="C80" s="67"/>
      <c r="D80" s="67"/>
      <c r="E80" s="67"/>
      <c r="F80" s="67"/>
      <c r="G80" s="67"/>
      <c r="H80" s="440" t="s">
        <v>80</v>
      </c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67"/>
      <c r="AA80" s="67"/>
      <c r="AB80" s="67"/>
      <c r="AC80" s="67"/>
      <c r="AD80" s="67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</row>
    <row r="81" spans="2:56" ht="19.5" customHeight="1">
      <c r="B81" s="175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39"/>
      <c r="AW81" s="439"/>
      <c r="AX81" s="439"/>
      <c r="AY81" s="439"/>
      <c r="AZ81" s="439"/>
      <c r="BA81" s="439"/>
      <c r="BB81" s="439"/>
      <c r="BC81" s="439"/>
      <c r="BD81" s="439"/>
    </row>
    <row r="82" spans="2:56" ht="18" customHeight="1">
      <c r="B82" s="118"/>
      <c r="C82" s="78" t="s">
        <v>120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76"/>
      <c r="AF82" s="177"/>
      <c r="AG82" s="177"/>
      <c r="AH82" s="177"/>
      <c r="AI82" s="177"/>
      <c r="AJ82" s="177"/>
      <c r="AK82" s="177"/>
      <c r="AL82" s="177"/>
      <c r="AM82" s="177"/>
      <c r="AN82" s="178"/>
      <c r="AO82" s="73"/>
      <c r="AP82" s="73"/>
      <c r="AQ82" s="73"/>
      <c r="AR82" s="73"/>
      <c r="AS82" s="73"/>
      <c r="AT82" s="73"/>
      <c r="AV82" s="154"/>
      <c r="AW82" s="154" t="s">
        <v>115</v>
      </c>
      <c r="AX82" s="154"/>
      <c r="AY82" s="154"/>
      <c r="AZ82" s="154"/>
      <c r="BA82" s="154"/>
      <c r="BB82" s="441" t="s">
        <v>68</v>
      </c>
      <c r="BC82" s="441"/>
      <c r="BD82" s="132"/>
    </row>
    <row r="83" spans="2:56" ht="18" customHeight="1">
      <c r="B83" s="118"/>
      <c r="C83" s="365" t="s">
        <v>121</v>
      </c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3"/>
      <c r="AE83" s="164"/>
      <c r="AF83" s="165"/>
      <c r="AG83" s="165"/>
      <c r="AH83" s="165"/>
      <c r="AI83" s="165"/>
      <c r="AJ83" s="165"/>
      <c r="AK83" s="165"/>
      <c r="AL83" s="165"/>
      <c r="AM83" s="165"/>
      <c r="AN83" s="162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132"/>
    </row>
    <row r="84" spans="2:56" ht="18" customHeight="1">
      <c r="B84" s="118"/>
      <c r="C84" s="365" t="s">
        <v>122</v>
      </c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3"/>
      <c r="AE84" s="369"/>
      <c r="AF84" s="370"/>
      <c r="AG84" s="370"/>
      <c r="AH84" s="370"/>
      <c r="AI84" s="370"/>
      <c r="AJ84" s="370"/>
      <c r="AK84" s="370"/>
      <c r="AL84" s="370"/>
      <c r="AM84" s="370"/>
      <c r="AN84" s="368"/>
      <c r="AO84" s="73"/>
      <c r="AP84" s="389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1"/>
      <c r="BD84" s="132"/>
    </row>
    <row r="85" spans="2:56" ht="6.75" customHeight="1">
      <c r="B85" s="179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1"/>
      <c r="AF85" s="182"/>
      <c r="AG85" s="182"/>
      <c r="AH85" s="182"/>
      <c r="AI85" s="182"/>
      <c r="AJ85" s="182"/>
      <c r="AK85" s="182"/>
      <c r="AL85" s="182"/>
      <c r="AM85" s="182"/>
      <c r="AN85" s="183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3"/>
    </row>
    <row r="86" spans="2:56" ht="18" customHeight="1">
      <c r="B86" s="184"/>
      <c r="C86" s="434" t="s">
        <v>123</v>
      </c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5"/>
      <c r="AD86" s="436"/>
      <c r="AE86" s="164"/>
      <c r="AF86" s="165"/>
      <c r="AG86" s="165"/>
      <c r="AH86" s="165"/>
      <c r="AI86" s="165"/>
      <c r="AJ86" s="165"/>
      <c r="AK86" s="165"/>
      <c r="AL86" s="165"/>
      <c r="AM86" s="165"/>
      <c r="AN86" s="162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2"/>
    </row>
    <row r="87" spans="2:56" ht="18" customHeight="1">
      <c r="B87" s="118"/>
      <c r="C87" s="365" t="s">
        <v>124</v>
      </c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3"/>
      <c r="AE87" s="369"/>
      <c r="AF87" s="370"/>
      <c r="AG87" s="370"/>
      <c r="AH87" s="370"/>
      <c r="AI87" s="370"/>
      <c r="AJ87" s="370"/>
      <c r="AK87" s="370"/>
      <c r="AL87" s="370"/>
      <c r="AM87" s="370"/>
      <c r="AN87" s="368"/>
      <c r="AO87" s="73"/>
      <c r="AP87" s="389">
        <v>0</v>
      </c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1"/>
      <c r="BD87" s="132"/>
    </row>
    <row r="88" spans="2:56" ht="7.5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1"/>
      <c r="AF88" s="182"/>
      <c r="AG88" s="182"/>
      <c r="AH88" s="182"/>
      <c r="AI88" s="182"/>
      <c r="AJ88" s="182"/>
      <c r="AK88" s="182"/>
      <c r="AL88" s="182"/>
      <c r="AM88" s="182"/>
      <c r="AN88" s="183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3"/>
    </row>
    <row r="89" spans="2:56" ht="7.5" customHeight="1">
      <c r="B89" s="118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64"/>
      <c r="AF89" s="165"/>
      <c r="AG89" s="165"/>
      <c r="AH89" s="165"/>
      <c r="AI89" s="165"/>
      <c r="AJ89" s="165"/>
      <c r="AK89" s="165"/>
      <c r="AL89" s="165"/>
      <c r="AM89" s="165"/>
      <c r="AN89" s="162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132"/>
    </row>
    <row r="90" spans="2:56" ht="18.75" customHeight="1">
      <c r="B90" s="118"/>
      <c r="C90" s="365" t="s">
        <v>125</v>
      </c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3"/>
      <c r="AE90" s="369"/>
      <c r="AF90" s="370"/>
      <c r="AG90" s="370"/>
      <c r="AH90" s="370"/>
      <c r="AI90" s="370"/>
      <c r="AJ90" s="370"/>
      <c r="AK90" s="370"/>
      <c r="AL90" s="370"/>
      <c r="AM90" s="370"/>
      <c r="AN90" s="368"/>
      <c r="AO90" s="73"/>
      <c r="AP90" s="389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1"/>
      <c r="BD90" s="132"/>
    </row>
    <row r="91" spans="2:56" ht="7.5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1"/>
      <c r="AF91" s="182"/>
      <c r="AG91" s="182"/>
      <c r="AH91" s="182"/>
      <c r="AI91" s="182"/>
      <c r="AJ91" s="182"/>
      <c r="AK91" s="182"/>
      <c r="AL91" s="182"/>
      <c r="AM91" s="182"/>
      <c r="AN91" s="183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3"/>
    </row>
    <row r="92" spans="2:56" ht="7.5" customHeight="1">
      <c r="B92" s="184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64"/>
      <c r="AF92" s="165"/>
      <c r="AG92" s="165"/>
      <c r="AH92" s="165"/>
      <c r="AI92" s="165"/>
      <c r="AJ92" s="165"/>
      <c r="AK92" s="165"/>
      <c r="AL92" s="165"/>
      <c r="AM92" s="165"/>
      <c r="AN92" s="162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2"/>
    </row>
    <row r="93" spans="2:56" ht="21.75" customHeight="1">
      <c r="B93" s="118"/>
      <c r="C93" s="365" t="s">
        <v>126</v>
      </c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3"/>
      <c r="AE93" s="369"/>
      <c r="AF93" s="370"/>
      <c r="AG93" s="370"/>
      <c r="AH93" s="370"/>
      <c r="AI93" s="370"/>
      <c r="AJ93" s="370"/>
      <c r="AK93" s="370"/>
      <c r="AL93" s="370"/>
      <c r="AM93" s="370"/>
      <c r="AN93" s="368"/>
      <c r="AO93" s="73"/>
      <c r="AP93" s="389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1"/>
      <c r="BD93" s="132"/>
    </row>
    <row r="94" spans="2:56" ht="6.75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1"/>
      <c r="AF94" s="182"/>
      <c r="AG94" s="182"/>
      <c r="AH94" s="182"/>
      <c r="AI94" s="182"/>
      <c r="AJ94" s="182"/>
      <c r="AK94" s="182"/>
      <c r="AL94" s="182"/>
      <c r="AM94" s="182"/>
      <c r="AN94" s="183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3"/>
    </row>
    <row r="95" spans="2:56" ht="6.75" customHeight="1">
      <c r="B95" s="184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64"/>
      <c r="AF95" s="165"/>
      <c r="AG95" s="165"/>
      <c r="AH95" s="165"/>
      <c r="AI95" s="165"/>
      <c r="AJ95" s="165"/>
      <c r="AK95" s="165"/>
      <c r="AL95" s="165"/>
      <c r="AM95" s="165"/>
      <c r="AN95" s="162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2"/>
    </row>
    <row r="96" spans="2:56" ht="21" customHeight="1">
      <c r="B96" s="118"/>
      <c r="C96" s="365" t="s">
        <v>127</v>
      </c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3"/>
      <c r="AE96" s="369" t="s">
        <v>180</v>
      </c>
      <c r="AF96" s="370"/>
      <c r="AG96" s="370"/>
      <c r="AH96" s="370"/>
      <c r="AI96" s="370"/>
      <c r="AJ96" s="370"/>
      <c r="AK96" s="370"/>
      <c r="AL96" s="370"/>
      <c r="AM96" s="370"/>
      <c r="AN96" s="368"/>
      <c r="AO96" s="73"/>
      <c r="AP96" s="389">
        <v>0</v>
      </c>
      <c r="AQ96" s="390"/>
      <c r="AR96" s="390"/>
      <c r="AS96" s="390"/>
      <c r="AT96" s="390"/>
      <c r="AU96" s="390"/>
      <c r="AV96" s="390"/>
      <c r="AW96" s="390"/>
      <c r="AX96" s="390"/>
      <c r="AY96" s="390"/>
      <c r="AZ96" s="390"/>
      <c r="BA96" s="390"/>
      <c r="BB96" s="390"/>
      <c r="BC96" s="391"/>
      <c r="BD96" s="132"/>
    </row>
    <row r="97" spans="2:56" ht="7.5" customHeight="1">
      <c r="B97" s="184"/>
      <c r="C97" s="185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64"/>
      <c r="AF97" s="165"/>
      <c r="AG97" s="165"/>
      <c r="AH97" s="165"/>
      <c r="AI97" s="165"/>
      <c r="AJ97" s="165"/>
      <c r="AK97" s="165"/>
      <c r="AL97" s="165"/>
      <c r="AM97" s="165"/>
      <c r="AN97" s="162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2"/>
    </row>
    <row r="98" spans="2:56" ht="7.5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6"/>
      <c r="AF98" s="177"/>
      <c r="AG98" s="177"/>
      <c r="AH98" s="177"/>
      <c r="AI98" s="177"/>
      <c r="AJ98" s="177"/>
      <c r="AK98" s="177"/>
      <c r="AL98" s="177"/>
      <c r="AM98" s="177"/>
      <c r="AN98" s="178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8"/>
    </row>
    <row r="99" spans="2:56" ht="19.5" customHeight="1">
      <c r="B99" s="131"/>
      <c r="C99" s="186" t="s">
        <v>128</v>
      </c>
      <c r="D99" s="187"/>
      <c r="E99" s="187"/>
      <c r="F99" s="187"/>
      <c r="G99" s="186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8"/>
      <c r="AF99" s="187"/>
      <c r="AG99" s="187"/>
      <c r="AH99" s="187"/>
      <c r="AI99" s="187"/>
      <c r="AJ99" s="187"/>
      <c r="AK99" s="187"/>
      <c r="AL99" s="187"/>
      <c r="AM99" s="187"/>
      <c r="AN99" s="132"/>
      <c r="AO99" s="73"/>
      <c r="AP99" s="386">
        <f>SUM(AP84:BC96)</f>
        <v>0</v>
      </c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8"/>
      <c r="BD99" s="132"/>
    </row>
    <row r="100" spans="2:56" ht="4.5" customHeight="1">
      <c r="B100" s="181"/>
      <c r="C100" s="189"/>
      <c r="D100" s="189"/>
      <c r="E100" s="189"/>
      <c r="F100" s="189"/>
      <c r="G100" s="190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91"/>
      <c r="AF100" s="189"/>
      <c r="AG100" s="189"/>
      <c r="AH100" s="189"/>
      <c r="AI100" s="189"/>
      <c r="AJ100" s="189"/>
      <c r="AK100" s="189"/>
      <c r="AL100" s="189"/>
      <c r="AM100" s="189"/>
      <c r="AN100" s="183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3"/>
    </row>
    <row r="101" spans="2:56" ht="19.5" customHeight="1">
      <c r="B101" s="131"/>
      <c r="C101" s="192"/>
      <c r="D101" s="187"/>
      <c r="E101" s="187"/>
      <c r="F101" s="187"/>
      <c r="G101" s="187"/>
      <c r="H101" s="187"/>
      <c r="I101" s="187"/>
      <c r="J101" s="187"/>
      <c r="K101" s="187"/>
      <c r="L101" s="187"/>
      <c r="M101" s="193" t="s">
        <v>129</v>
      </c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94"/>
      <c r="AF101" s="195"/>
      <c r="AG101" s="195"/>
      <c r="AH101" s="195"/>
      <c r="AI101" s="195"/>
      <c r="AJ101" s="195"/>
      <c r="AK101" s="195"/>
      <c r="AL101" s="195"/>
      <c r="AM101" s="195"/>
      <c r="AN101" s="162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132"/>
    </row>
    <row r="102" spans="2:56" ht="15.75">
      <c r="B102" s="131"/>
      <c r="C102" s="367" t="s">
        <v>130</v>
      </c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196"/>
      <c r="AE102" s="369"/>
      <c r="AF102" s="370"/>
      <c r="AG102" s="370"/>
      <c r="AH102" s="370"/>
      <c r="AI102" s="370"/>
      <c r="AJ102" s="370"/>
      <c r="AK102" s="370"/>
      <c r="AL102" s="370"/>
      <c r="AM102" s="370"/>
      <c r="AN102" s="368"/>
      <c r="AO102" s="73"/>
      <c r="AP102" s="389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90"/>
      <c r="BC102" s="391"/>
      <c r="BD102" s="132"/>
    </row>
    <row r="103" spans="2:56" ht="4.5" customHeight="1">
      <c r="B103" s="125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81"/>
      <c r="AF103" s="182"/>
      <c r="AG103" s="182"/>
      <c r="AH103" s="182"/>
      <c r="AI103" s="182"/>
      <c r="AJ103" s="182"/>
      <c r="AK103" s="182"/>
      <c r="AL103" s="182"/>
      <c r="AM103" s="182"/>
      <c r="AN103" s="183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8"/>
    </row>
    <row r="104" spans="2:56" ht="4.5" customHeight="1">
      <c r="B104" s="197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197"/>
      <c r="AF104" s="74"/>
      <c r="AG104" s="74"/>
      <c r="AH104" s="74"/>
      <c r="AI104" s="74"/>
      <c r="AJ104" s="74"/>
      <c r="AK104" s="74"/>
      <c r="AL104" s="74"/>
      <c r="AM104" s="74"/>
      <c r="AN104" s="130"/>
      <c r="AO104" s="74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132"/>
    </row>
    <row r="105" spans="2:56" ht="18" customHeight="1">
      <c r="B105" s="131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8"/>
      <c r="AE105" s="369"/>
      <c r="AF105" s="370"/>
      <c r="AG105" s="370"/>
      <c r="AH105" s="370"/>
      <c r="AI105" s="370"/>
      <c r="AJ105" s="370"/>
      <c r="AK105" s="370"/>
      <c r="AL105" s="370"/>
      <c r="AM105" s="370"/>
      <c r="AN105" s="368"/>
      <c r="AO105" s="73"/>
      <c r="AP105" s="389"/>
      <c r="AQ105" s="390"/>
      <c r="AR105" s="390"/>
      <c r="AS105" s="390"/>
      <c r="AT105" s="390"/>
      <c r="AU105" s="390"/>
      <c r="AV105" s="390"/>
      <c r="AW105" s="390"/>
      <c r="AX105" s="390"/>
      <c r="AY105" s="390"/>
      <c r="AZ105" s="390"/>
      <c r="BA105" s="390"/>
      <c r="BB105" s="390"/>
      <c r="BC105" s="391"/>
      <c r="BD105" s="198"/>
    </row>
    <row r="106" spans="2:56" ht="3.75" customHeight="1">
      <c r="B106" s="125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25"/>
      <c r="AF106" s="137"/>
      <c r="AG106" s="137"/>
      <c r="AH106" s="137"/>
      <c r="AI106" s="137"/>
      <c r="AJ106" s="137"/>
      <c r="AK106" s="137"/>
      <c r="AL106" s="137"/>
      <c r="AM106" s="137"/>
      <c r="AN106" s="138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8"/>
    </row>
    <row r="107" spans="2:56" ht="3.75" customHeight="1">
      <c r="B107" s="197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197"/>
      <c r="AF107" s="74"/>
      <c r="AG107" s="74"/>
      <c r="AH107" s="74"/>
      <c r="AI107" s="74"/>
      <c r="AJ107" s="74"/>
      <c r="AK107" s="74"/>
      <c r="AL107" s="74"/>
      <c r="AM107" s="74"/>
      <c r="AN107" s="130"/>
      <c r="AO107" s="74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132"/>
    </row>
    <row r="108" spans="2:56" ht="18" customHeight="1">
      <c r="B108" s="131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8"/>
      <c r="AE108" s="369"/>
      <c r="AF108" s="370"/>
      <c r="AG108" s="370"/>
      <c r="AH108" s="370"/>
      <c r="AI108" s="370"/>
      <c r="AJ108" s="370"/>
      <c r="AK108" s="370"/>
      <c r="AL108" s="370"/>
      <c r="AM108" s="370"/>
      <c r="AN108" s="368"/>
      <c r="AO108" s="73"/>
      <c r="AP108" s="389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1"/>
      <c r="BD108" s="198"/>
    </row>
    <row r="109" spans="2:56" ht="3.75" customHeight="1">
      <c r="B109" s="125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25"/>
      <c r="AF109" s="137"/>
      <c r="AG109" s="137"/>
      <c r="AH109" s="137"/>
      <c r="AI109" s="137"/>
      <c r="AJ109" s="137"/>
      <c r="AK109" s="137"/>
      <c r="AL109" s="137"/>
      <c r="AM109" s="137"/>
      <c r="AN109" s="138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8"/>
    </row>
    <row r="110" spans="2:56" ht="3.75" customHeight="1">
      <c r="B110" s="197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197"/>
      <c r="AF110" s="74"/>
      <c r="AG110" s="74"/>
      <c r="AH110" s="74"/>
      <c r="AI110" s="74"/>
      <c r="AJ110" s="74"/>
      <c r="AK110" s="74"/>
      <c r="AL110" s="74"/>
      <c r="AM110" s="74"/>
      <c r="AN110" s="130"/>
      <c r="AO110" s="74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132"/>
    </row>
    <row r="111" spans="2:56" ht="18" customHeight="1">
      <c r="B111" s="131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8"/>
      <c r="AE111" s="369"/>
      <c r="AF111" s="370"/>
      <c r="AG111" s="370"/>
      <c r="AH111" s="370"/>
      <c r="AI111" s="370"/>
      <c r="AJ111" s="370"/>
      <c r="AK111" s="370"/>
      <c r="AL111" s="370"/>
      <c r="AM111" s="370"/>
      <c r="AN111" s="368"/>
      <c r="AO111" s="73"/>
      <c r="AP111" s="389"/>
      <c r="AQ111" s="390"/>
      <c r="AR111" s="390"/>
      <c r="AS111" s="390"/>
      <c r="AT111" s="390"/>
      <c r="AU111" s="390"/>
      <c r="AV111" s="390"/>
      <c r="AW111" s="390"/>
      <c r="AX111" s="390"/>
      <c r="AY111" s="390"/>
      <c r="AZ111" s="390"/>
      <c r="BA111" s="390"/>
      <c r="BB111" s="390"/>
      <c r="BC111" s="391"/>
      <c r="BD111" s="198"/>
    </row>
    <row r="112" spans="2:56" ht="4.5" customHeight="1">
      <c r="B112" s="125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25"/>
      <c r="AF112" s="137"/>
      <c r="AG112" s="137"/>
      <c r="AH112" s="137"/>
      <c r="AI112" s="137"/>
      <c r="AJ112" s="137"/>
      <c r="AK112" s="137"/>
      <c r="AL112" s="137"/>
      <c r="AM112" s="137"/>
      <c r="AN112" s="138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8"/>
    </row>
    <row r="113" spans="2:56" ht="5.25" customHeight="1">
      <c r="B113" s="197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197"/>
      <c r="AF113" s="74"/>
      <c r="AG113" s="74"/>
      <c r="AH113" s="74"/>
      <c r="AI113" s="74"/>
      <c r="AJ113" s="74"/>
      <c r="AK113" s="74"/>
      <c r="AL113" s="74"/>
      <c r="AM113" s="74"/>
      <c r="AN113" s="130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130"/>
    </row>
    <row r="114" spans="2:56" ht="15.75">
      <c r="B114" s="131"/>
      <c r="C114" s="73"/>
      <c r="D114" s="187"/>
      <c r="E114" s="154" t="s">
        <v>131</v>
      </c>
      <c r="F114" s="187"/>
      <c r="G114" s="154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8"/>
      <c r="AF114" s="187"/>
      <c r="AG114" s="187"/>
      <c r="AH114" s="187"/>
      <c r="AI114" s="187"/>
      <c r="AJ114" s="187"/>
      <c r="AK114" s="187"/>
      <c r="AL114" s="187"/>
      <c r="AM114" s="187"/>
      <c r="AN114" s="132"/>
      <c r="AO114" s="73"/>
      <c r="AP114" s="386">
        <f>SUM(AP102:BC112)</f>
        <v>0</v>
      </c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8"/>
      <c r="BD114" s="132"/>
    </row>
    <row r="115" spans="2:56" ht="4.5" customHeight="1">
      <c r="B115" s="125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25"/>
      <c r="AF115" s="137"/>
      <c r="AG115" s="137"/>
      <c r="AH115" s="137"/>
      <c r="AI115" s="137"/>
      <c r="AJ115" s="137"/>
      <c r="AK115" s="137"/>
      <c r="AL115" s="137"/>
      <c r="AM115" s="137"/>
      <c r="AN115" s="138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8"/>
    </row>
    <row r="116" spans="2:56" ht="17.25" customHeight="1">
      <c r="B116" s="197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197"/>
      <c r="AF116" s="74"/>
      <c r="AG116" s="74"/>
      <c r="AH116" s="74"/>
      <c r="AI116" s="74"/>
      <c r="AJ116" s="74"/>
      <c r="AK116" s="74"/>
      <c r="AL116" s="74"/>
      <c r="AM116" s="74"/>
      <c r="AN116" s="130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130"/>
    </row>
    <row r="117" spans="2:56" ht="17.25" customHeight="1">
      <c r="B117" s="131"/>
      <c r="C117" s="73"/>
      <c r="D117" s="73"/>
      <c r="E117" s="154" t="s">
        <v>132</v>
      </c>
      <c r="F117" s="73"/>
      <c r="G117" s="154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131"/>
      <c r="AF117" s="73"/>
      <c r="AG117" s="73"/>
      <c r="AH117" s="73"/>
      <c r="AI117" s="73"/>
      <c r="AJ117" s="73"/>
      <c r="AK117" s="73"/>
      <c r="AL117" s="73"/>
      <c r="AM117" s="73"/>
      <c r="AN117" s="132"/>
      <c r="AO117" s="73"/>
      <c r="AP117" s="386">
        <f>AP114+AP99</f>
        <v>0</v>
      </c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8"/>
      <c r="BD117" s="132"/>
    </row>
    <row r="118" spans="2:56" ht="17.25" customHeight="1">
      <c r="B118" s="125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25"/>
      <c r="AF118" s="137"/>
      <c r="AG118" s="137"/>
      <c r="AH118" s="137"/>
      <c r="AI118" s="137"/>
      <c r="AJ118" s="137"/>
      <c r="AK118" s="137"/>
      <c r="AL118" s="137"/>
      <c r="AM118" s="137"/>
      <c r="AN118" s="138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8"/>
    </row>
    <row r="119" spans="2:56" ht="5.25" customHeight="1">
      <c r="B119" s="72"/>
      <c r="C119" s="72"/>
      <c r="D119" s="72"/>
      <c r="E119" s="72"/>
      <c r="F119" s="72"/>
      <c r="G119" s="72"/>
      <c r="H119" s="72"/>
    </row>
    <row r="120" spans="2:56" ht="5.25" customHeight="1">
      <c r="B120" s="72"/>
      <c r="C120" s="72"/>
      <c r="D120" s="72"/>
      <c r="E120" s="72"/>
      <c r="F120" s="72"/>
      <c r="G120" s="72"/>
      <c r="H120" s="72"/>
    </row>
    <row r="121" spans="2:56" ht="17.25" customHeight="1">
      <c r="B121" s="353" t="s">
        <v>172</v>
      </c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5"/>
      <c r="T121" s="355"/>
      <c r="U121" s="356"/>
      <c r="AF121" s="404" t="str">
        <f>"A"&amp;"  "&amp;IDENTIFICATION!E25</f>
        <v>A  ALGER</v>
      </c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366" t="s">
        <v>73</v>
      </c>
      <c r="AR121" s="366"/>
      <c r="AS121" s="405">
        <f ca="1">IDENTIFICATION!E26</f>
        <v>44320</v>
      </c>
      <c r="AT121" s="406"/>
      <c r="AU121" s="406"/>
      <c r="AV121" s="406"/>
      <c r="AW121" s="406"/>
      <c r="AX121" s="406"/>
      <c r="AY121" s="406"/>
      <c r="AZ121" s="406"/>
      <c r="BA121" s="406"/>
      <c r="BB121" s="407"/>
    </row>
    <row r="122" spans="2:56" ht="17.25" customHeight="1">
      <c r="B122" s="357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9"/>
      <c r="T122" s="359"/>
      <c r="U122" s="360"/>
      <c r="AF122" s="110"/>
      <c r="AG122" s="110"/>
      <c r="AH122" s="110"/>
      <c r="AI122" s="110"/>
      <c r="AJ122" s="408" t="s">
        <v>75</v>
      </c>
      <c r="AK122" s="409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  <c r="AW122" s="157"/>
      <c r="AX122" s="157"/>
      <c r="AY122" s="157"/>
      <c r="AZ122" s="157"/>
      <c r="BA122" s="157"/>
      <c r="BB122" s="144"/>
    </row>
    <row r="123" spans="2:56" ht="17.25" customHeight="1">
      <c r="B123" s="361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3"/>
      <c r="T123" s="363"/>
      <c r="U123" s="364"/>
      <c r="AF123" s="110"/>
      <c r="AG123" s="110"/>
      <c r="AH123" s="110"/>
      <c r="AI123" s="110"/>
      <c r="AJ123" s="110"/>
      <c r="AK123" s="408"/>
      <c r="AL123" s="409"/>
      <c r="AM123" s="409"/>
      <c r="AN123" s="409"/>
      <c r="AO123" s="409"/>
      <c r="AP123" s="409"/>
      <c r="AQ123" s="409"/>
      <c r="AR123" s="409"/>
      <c r="AS123" s="409"/>
      <c r="AT123" s="409"/>
      <c r="AU123" s="409"/>
      <c r="AV123" s="409"/>
      <c r="AW123" s="157"/>
      <c r="AX123" s="157"/>
      <c r="AY123" s="157"/>
      <c r="AZ123" s="157"/>
      <c r="BA123" s="157"/>
      <c r="BB123" s="144"/>
    </row>
    <row r="124" spans="2:56" ht="27.7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306"/>
      <c r="T124" s="306"/>
      <c r="U124" s="306"/>
      <c r="AF124" s="110"/>
      <c r="AG124" s="110"/>
      <c r="AH124" s="110"/>
      <c r="AI124" s="110"/>
      <c r="AJ124" s="110"/>
      <c r="AK124" s="307"/>
      <c r="AL124" s="308"/>
      <c r="AM124" s="308"/>
      <c r="AN124" s="308"/>
      <c r="AO124" s="308"/>
      <c r="AP124" s="308"/>
      <c r="AQ124" s="308"/>
      <c r="AR124" s="308"/>
      <c r="AS124" s="308"/>
      <c r="AT124" s="308"/>
      <c r="AU124" s="308"/>
      <c r="AV124" s="308"/>
      <c r="AW124" s="157"/>
      <c r="AX124" s="157"/>
      <c r="AY124" s="157"/>
      <c r="AZ124" s="157"/>
      <c r="BA124" s="157"/>
      <c r="BB124" s="144"/>
    </row>
    <row r="125" spans="2:56" ht="27.7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306"/>
      <c r="T125" s="306"/>
      <c r="U125" s="306"/>
      <c r="AF125" s="110"/>
      <c r="AG125" s="110"/>
      <c r="AH125" s="110"/>
      <c r="AI125" s="110"/>
      <c r="AJ125" s="110"/>
      <c r="AK125" s="307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8"/>
      <c r="AV125" s="308"/>
      <c r="AW125" s="157"/>
      <c r="AX125" s="157"/>
      <c r="AY125" s="157"/>
      <c r="AZ125" s="157"/>
      <c r="BA125" s="157"/>
      <c r="BB125" s="144"/>
    </row>
    <row r="126" spans="2:56">
      <c r="B126" s="208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10"/>
    </row>
    <row r="127" spans="2:56" s="66" customFormat="1">
      <c r="B127" s="164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2"/>
    </row>
    <row r="128" spans="2:56" s="66" customFormat="1" ht="24" customHeight="1">
      <c r="B128" s="164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301"/>
      <c r="AA128" s="302" t="s">
        <v>67</v>
      </c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2"/>
    </row>
    <row r="129" spans="2:56" s="66" customFormat="1" ht="24" customHeight="1">
      <c r="B129" s="164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301"/>
      <c r="AA129" s="309" t="s">
        <v>175</v>
      </c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2"/>
    </row>
    <row r="130" spans="2:56" ht="24" customHeight="1">
      <c r="B130" s="164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211" t="s">
        <v>134</v>
      </c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410"/>
      <c r="AP130" s="410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2"/>
    </row>
    <row r="131" spans="2:56" ht="15.75" customHeight="1">
      <c r="B131" s="131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311"/>
      <c r="R131" s="213"/>
      <c r="S131" s="311" t="s">
        <v>176</v>
      </c>
      <c r="X131" s="214"/>
      <c r="AE131" s="395"/>
      <c r="AF131" s="395"/>
      <c r="AG131" s="395"/>
      <c r="AH131" s="395"/>
      <c r="AI131" s="395"/>
      <c r="AL131" s="67"/>
      <c r="AM131" s="67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132"/>
    </row>
    <row r="132" spans="2:56" ht="15.75" customHeight="1">
      <c r="B132" s="131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212"/>
      <c r="R132" s="213"/>
      <c r="S132" s="310"/>
      <c r="T132" s="310"/>
      <c r="U132" s="215" t="s">
        <v>85</v>
      </c>
      <c r="V132" s="214"/>
      <c r="W132" s="214"/>
      <c r="X132" s="214"/>
      <c r="Y132" s="206"/>
      <c r="Z132" s="396">
        <f>IDENTIFICATION!E22</f>
        <v>2020</v>
      </c>
      <c r="AA132" s="397"/>
      <c r="AB132" s="397"/>
      <c r="AC132" s="216" t="s">
        <v>69</v>
      </c>
      <c r="AD132" s="396">
        <f>Z132+1</f>
        <v>2021</v>
      </c>
      <c r="AE132" s="398"/>
      <c r="AF132" s="398"/>
      <c r="AG132" s="398"/>
      <c r="AH132" s="254"/>
      <c r="AI132" s="63"/>
      <c r="AJ132" s="63"/>
      <c r="AK132" s="63"/>
      <c r="AL132" s="67"/>
      <c r="AM132" s="67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132"/>
    </row>
    <row r="133" spans="2:56" ht="15.75" customHeight="1">
      <c r="B133" s="202"/>
      <c r="C133" s="85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217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99"/>
      <c r="AD133" s="99"/>
      <c r="AE133" s="99"/>
      <c r="AF133" s="99"/>
      <c r="AG133" s="99"/>
      <c r="AH133" s="219"/>
      <c r="AI133" s="220"/>
      <c r="AJ133" s="220"/>
      <c r="AK133" s="220"/>
      <c r="AL133" s="220"/>
      <c r="AM133" s="221"/>
      <c r="AN133" s="221"/>
      <c r="AO133" s="221"/>
      <c r="AP133" s="221"/>
      <c r="AQ133" s="221"/>
      <c r="AR133" s="221"/>
      <c r="AS133" s="221"/>
      <c r="AT133" s="221"/>
      <c r="AU133" s="220"/>
      <c r="AV133" s="99"/>
      <c r="AW133" s="99"/>
      <c r="AX133" s="99"/>
      <c r="AY133" s="99"/>
      <c r="AZ133" s="99"/>
      <c r="BA133" s="99"/>
      <c r="BB133" s="99"/>
      <c r="BC133" s="99"/>
      <c r="BD133" s="132"/>
    </row>
    <row r="134" spans="2:56" ht="15.75" customHeight="1">
      <c r="B134" s="202"/>
      <c r="C134" s="85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217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99"/>
      <c r="AD134" s="99"/>
      <c r="AE134" s="99"/>
      <c r="AF134" s="99"/>
      <c r="AG134" s="99"/>
      <c r="AH134" s="219"/>
      <c r="AI134" s="220"/>
      <c r="AJ134" s="220"/>
      <c r="AK134" s="220"/>
      <c r="AL134" s="220"/>
      <c r="AM134" s="221"/>
      <c r="AN134" s="221"/>
      <c r="AO134" s="221"/>
      <c r="AP134" s="221"/>
      <c r="AQ134" s="221"/>
      <c r="AR134" s="221"/>
      <c r="AS134" s="221"/>
      <c r="AT134" s="221"/>
      <c r="AU134" s="220"/>
      <c r="AV134" s="99"/>
      <c r="AW134" s="99"/>
      <c r="AX134" s="99"/>
      <c r="AY134" s="99"/>
      <c r="AZ134" s="99"/>
      <c r="BA134" s="99"/>
      <c r="BB134" s="99"/>
      <c r="BC134" s="99"/>
      <c r="BD134" s="132"/>
    </row>
    <row r="135" spans="2:56" ht="15.75" customHeight="1">
      <c r="B135" s="202"/>
      <c r="C135" s="222" t="s">
        <v>147</v>
      </c>
      <c r="D135" s="124"/>
      <c r="E135" s="124"/>
      <c r="F135" s="75"/>
      <c r="G135" s="75"/>
      <c r="H135" s="75"/>
      <c r="I135" s="75"/>
      <c r="J135" s="75"/>
      <c r="K135" s="75"/>
      <c r="L135" s="75"/>
      <c r="M135" s="75"/>
      <c r="N135" s="75"/>
      <c r="O135" s="223" t="s">
        <v>148</v>
      </c>
      <c r="P135" s="75"/>
      <c r="Q135" s="75"/>
      <c r="R135" s="75"/>
      <c r="S135" s="75"/>
      <c r="T135" s="75"/>
      <c r="U135" s="399" t="str">
        <f>IF(AQ135&gt;0,"X","")</f>
        <v/>
      </c>
      <c r="V135" s="400"/>
      <c r="W135" s="400"/>
      <c r="X135" s="401"/>
      <c r="Y135" s="75"/>
      <c r="Z135" s="75"/>
      <c r="AA135" s="99"/>
      <c r="AB135" s="96" t="s">
        <v>118</v>
      </c>
      <c r="AC135" s="99"/>
      <c r="AD135" s="99"/>
      <c r="AE135" s="99"/>
      <c r="AF135" s="399" t="str">
        <f>IF(AQ135&lt;0,"X","")</f>
        <v/>
      </c>
      <c r="AG135" s="400"/>
      <c r="AH135" s="400"/>
      <c r="AI135" s="401"/>
      <c r="AJ135" s="99"/>
      <c r="AK135" s="96"/>
      <c r="AL135" s="96" t="s">
        <v>149</v>
      </c>
      <c r="AM135" s="99"/>
      <c r="AN135" s="99"/>
      <c r="AP135" s="224"/>
      <c r="AQ135" s="402">
        <f>IDENTIFICATION!E31</f>
        <v>0</v>
      </c>
      <c r="AR135" s="403"/>
      <c r="AS135" s="403"/>
      <c r="AT135" s="403"/>
      <c r="AU135" s="403"/>
      <c r="AV135" s="403"/>
      <c r="AW135" s="403"/>
      <c r="AX135" s="403"/>
      <c r="AY135" s="403"/>
      <c r="AZ135" s="403"/>
      <c r="BA135" s="403"/>
      <c r="BB135" s="96" t="s">
        <v>86</v>
      </c>
      <c r="BC135" s="99"/>
      <c r="BD135" s="132"/>
    </row>
    <row r="136" spans="2:56" ht="15.75" customHeight="1" thickBot="1">
      <c r="B136" s="202"/>
      <c r="C136" s="111"/>
      <c r="D136" s="124"/>
      <c r="E136" s="124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99"/>
      <c r="BA136" s="99"/>
      <c r="BB136" s="99"/>
      <c r="BC136" s="99"/>
      <c r="BD136" s="132"/>
    </row>
    <row r="137" spans="2:56" ht="15.75" customHeight="1">
      <c r="B137" s="203"/>
      <c r="C137" s="199"/>
      <c r="D137" s="199"/>
      <c r="E137" s="279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371" t="s">
        <v>174</v>
      </c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  <c r="AM137" s="372"/>
      <c r="AN137" s="372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3"/>
      <c r="AZ137" s="256"/>
      <c r="BA137" s="256"/>
      <c r="BB137" s="256"/>
      <c r="BC137" s="256"/>
      <c r="BD137" s="257"/>
    </row>
    <row r="138" spans="2:56" ht="15.75" customHeight="1">
      <c r="B138" s="203"/>
      <c r="C138" s="199"/>
      <c r="D138" s="204"/>
      <c r="E138" s="281"/>
      <c r="F138" s="300" t="s">
        <v>173</v>
      </c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374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375"/>
      <c r="AJ138" s="375"/>
      <c r="AK138" s="375"/>
      <c r="AL138" s="375"/>
      <c r="AM138" s="375"/>
      <c r="AN138" s="375"/>
      <c r="AO138" s="375"/>
      <c r="AP138" s="375"/>
      <c r="AQ138" s="375"/>
      <c r="AR138" s="375"/>
      <c r="AS138" s="375"/>
      <c r="AT138" s="375"/>
      <c r="AU138" s="375"/>
      <c r="AV138" s="375"/>
      <c r="AW138" s="375"/>
      <c r="AX138" s="375"/>
      <c r="AY138" s="376"/>
      <c r="AZ138" s="256"/>
      <c r="BA138" s="256"/>
      <c r="BB138" s="256"/>
      <c r="BC138" s="256"/>
      <c r="BD138" s="257"/>
    </row>
    <row r="139" spans="2:56" ht="15.75" customHeight="1" thickBot="1">
      <c r="B139" s="203"/>
      <c r="C139" s="199"/>
      <c r="D139" s="199"/>
      <c r="E139" s="298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377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8"/>
      <c r="AU139" s="378"/>
      <c r="AV139" s="378"/>
      <c r="AW139" s="378"/>
      <c r="AX139" s="378"/>
      <c r="AY139" s="379"/>
      <c r="AZ139" s="199"/>
      <c r="BA139" s="199"/>
      <c r="BB139" s="199"/>
      <c r="BC139" s="199"/>
      <c r="BD139" s="200"/>
    </row>
    <row r="140" spans="2:56" ht="18.75" customHeight="1">
      <c r="B140" s="203"/>
      <c r="C140" s="199"/>
      <c r="D140" s="199"/>
      <c r="E140" s="282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282"/>
      <c r="R140" s="199"/>
      <c r="S140" s="199"/>
      <c r="T140" s="199"/>
      <c r="U140" s="199"/>
      <c r="V140" s="199"/>
      <c r="W140" s="199"/>
      <c r="X140" s="199"/>
      <c r="Y140" s="199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83"/>
      <c r="AZ140" s="255"/>
      <c r="BA140" s="255"/>
      <c r="BB140" s="255"/>
      <c r="BC140" s="255"/>
      <c r="BD140" s="258"/>
    </row>
    <row r="141" spans="2:56" ht="18.75" customHeight="1">
      <c r="B141" s="203"/>
      <c r="C141" s="199"/>
      <c r="D141" s="199"/>
      <c r="E141" s="430">
        <f>AQ135</f>
        <v>0</v>
      </c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2"/>
      <c r="Q141" s="417">
        <f>AM164</f>
        <v>0</v>
      </c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  <c r="AF141" s="418"/>
      <c r="AG141" s="418"/>
      <c r="AH141" s="418"/>
      <c r="AI141" s="418"/>
      <c r="AJ141" s="418"/>
      <c r="AK141" s="418"/>
      <c r="AL141" s="418"/>
      <c r="AM141" s="418"/>
      <c r="AN141" s="418"/>
      <c r="AO141" s="418"/>
      <c r="AP141" s="418"/>
      <c r="AQ141" s="418"/>
      <c r="AR141" s="418"/>
      <c r="AS141" s="418"/>
      <c r="AT141" s="418"/>
      <c r="AU141" s="418"/>
      <c r="AV141" s="418"/>
      <c r="AW141" s="418"/>
      <c r="AX141" s="418"/>
      <c r="AY141" s="419"/>
      <c r="AZ141" s="255"/>
      <c r="BA141" s="255"/>
      <c r="BB141" s="255"/>
      <c r="BC141" s="255"/>
      <c r="BD141" s="258"/>
    </row>
    <row r="142" spans="2:56" ht="18.75" customHeight="1">
      <c r="B142" s="259"/>
      <c r="C142" s="124"/>
      <c r="D142" s="124"/>
      <c r="E142" s="284"/>
      <c r="F142" s="124"/>
      <c r="G142" s="124"/>
      <c r="H142" s="124"/>
      <c r="I142" s="124"/>
      <c r="J142" s="260"/>
      <c r="K142" s="260"/>
      <c r="L142" s="260"/>
      <c r="M142" s="260"/>
      <c r="N142" s="260"/>
      <c r="O142" s="260"/>
      <c r="P142" s="260"/>
      <c r="Q142" s="297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85"/>
      <c r="AZ142" s="260"/>
      <c r="BA142" s="260"/>
      <c r="BB142" s="260"/>
      <c r="BC142" s="124"/>
      <c r="BD142" s="261"/>
    </row>
    <row r="143" spans="2:56" ht="18.75" customHeight="1">
      <c r="B143" s="262"/>
      <c r="C143" s="263"/>
      <c r="D143" s="264"/>
      <c r="E143" s="286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86"/>
      <c r="R143" s="264"/>
      <c r="S143" s="264"/>
      <c r="T143" s="264"/>
      <c r="U143" s="264"/>
      <c r="V143" s="264"/>
      <c r="W143" s="264"/>
      <c r="X143" s="264"/>
      <c r="Y143" s="26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287"/>
      <c r="AZ143" s="124"/>
      <c r="BA143" s="124"/>
      <c r="BB143" s="124"/>
      <c r="BC143" s="124"/>
      <c r="BD143" s="261"/>
    </row>
    <row r="144" spans="2:56" ht="18.75" customHeight="1">
      <c r="B144" s="202"/>
      <c r="C144" s="99"/>
      <c r="D144" s="265"/>
      <c r="E144" s="288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88"/>
      <c r="R144" s="265"/>
      <c r="S144" s="205"/>
      <c r="T144" s="265"/>
      <c r="U144" s="265"/>
      <c r="V144" s="265"/>
      <c r="W144" s="265"/>
      <c r="X144" s="265"/>
      <c r="Y144" s="99"/>
      <c r="Z144" s="266"/>
      <c r="AA144" s="266"/>
      <c r="AB144" s="266"/>
      <c r="AC144" s="266"/>
      <c r="AD144" s="230"/>
      <c r="AE144" s="230"/>
      <c r="AF144" s="230"/>
      <c r="AG144" s="267"/>
      <c r="AH144" s="267"/>
      <c r="AI144" s="267"/>
      <c r="AJ144" s="267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89"/>
      <c r="AZ144" s="266"/>
      <c r="BA144" s="266"/>
      <c r="BB144" s="266"/>
      <c r="BC144" s="266"/>
      <c r="BD144" s="268"/>
    </row>
    <row r="145" spans="2:56" ht="18.75" customHeight="1" thickBot="1">
      <c r="B145" s="202"/>
      <c r="C145" s="99"/>
      <c r="D145" s="265"/>
      <c r="E145" s="290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0"/>
      <c r="R145" s="291"/>
      <c r="S145" s="292"/>
      <c r="T145" s="291"/>
      <c r="U145" s="291"/>
      <c r="V145" s="291"/>
      <c r="W145" s="291"/>
      <c r="X145" s="291"/>
      <c r="Y145" s="101"/>
      <c r="Z145" s="293"/>
      <c r="AA145" s="293"/>
      <c r="AB145" s="293"/>
      <c r="AC145" s="293"/>
      <c r="AD145" s="294"/>
      <c r="AE145" s="294"/>
      <c r="AF145" s="294"/>
      <c r="AG145" s="295"/>
      <c r="AH145" s="295"/>
      <c r="AI145" s="295"/>
      <c r="AJ145" s="295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6"/>
      <c r="AZ145" s="266"/>
      <c r="BA145" s="266"/>
      <c r="BB145" s="266"/>
      <c r="BC145" s="266"/>
      <c r="BD145" s="268"/>
    </row>
    <row r="146" spans="2:56" ht="3.75" customHeight="1">
      <c r="B146" s="202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201"/>
    </row>
    <row r="147" spans="2:56" ht="12.75" customHeight="1">
      <c r="B147" s="262"/>
      <c r="C147" s="263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261"/>
    </row>
    <row r="148" spans="2:56" ht="12.75" customHeight="1">
      <c r="B148" s="202"/>
      <c r="C148" s="99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05"/>
      <c r="T148" s="265"/>
      <c r="U148" s="265"/>
      <c r="V148" s="265"/>
      <c r="W148" s="265"/>
      <c r="X148" s="265"/>
      <c r="Y148" s="99"/>
      <c r="Z148" s="266"/>
      <c r="AA148" s="266"/>
      <c r="AB148" s="266"/>
      <c r="AC148" s="266"/>
      <c r="AD148" s="230"/>
      <c r="AE148" s="230"/>
      <c r="AF148" s="230"/>
      <c r="AG148" s="267"/>
      <c r="AH148" s="267"/>
      <c r="AI148" s="267"/>
      <c r="AJ148" s="267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8"/>
    </row>
    <row r="149" spans="2:56" ht="3.75" customHeight="1">
      <c r="B149" s="202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201"/>
    </row>
    <row r="150" spans="2:56" ht="12.75" customHeight="1">
      <c r="B150" s="262"/>
      <c r="C150" s="263"/>
      <c r="D150" s="264"/>
      <c r="E150" s="264"/>
      <c r="F150" s="128" t="s">
        <v>70</v>
      </c>
      <c r="G150" s="365" t="s">
        <v>72</v>
      </c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6" t="s">
        <v>73</v>
      </c>
      <c r="S150" s="366"/>
      <c r="T150" s="366" t="s">
        <v>74</v>
      </c>
      <c r="U150" s="366"/>
      <c r="V150" s="366"/>
      <c r="W150" s="366"/>
      <c r="X150" s="366"/>
      <c r="Y150" s="366"/>
      <c r="Z150" s="366"/>
      <c r="AA150" s="366"/>
      <c r="AB150" s="366"/>
      <c r="AC150" s="124"/>
      <c r="AD150" s="124"/>
      <c r="AE150" s="124"/>
      <c r="AF150" s="404" t="str">
        <f>AF121</f>
        <v>A  ALGER</v>
      </c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366" t="s">
        <v>73</v>
      </c>
      <c r="AR150" s="366"/>
      <c r="AS150" s="405">
        <f ca="1">AS121</f>
        <v>44320</v>
      </c>
      <c r="AT150" s="406"/>
      <c r="AU150" s="406"/>
      <c r="AV150" s="406"/>
      <c r="AW150" s="406"/>
      <c r="AX150" s="406"/>
      <c r="AY150" s="406"/>
      <c r="AZ150" s="406"/>
      <c r="BA150" s="406"/>
      <c r="BB150" s="407"/>
      <c r="BC150" s="124"/>
      <c r="BD150" s="261"/>
    </row>
    <row r="151" spans="2:56" ht="15.75" customHeight="1">
      <c r="B151" s="202"/>
      <c r="C151" s="99"/>
      <c r="D151" s="265"/>
      <c r="E151" s="265"/>
      <c r="F151" s="144"/>
      <c r="G151" s="144"/>
      <c r="H151" s="144"/>
      <c r="I151" s="144" t="s">
        <v>75</v>
      </c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266"/>
      <c r="AD151" s="230"/>
      <c r="AE151" s="230"/>
      <c r="AF151" s="110"/>
      <c r="AG151" s="110"/>
      <c r="AH151" s="110"/>
      <c r="AI151" s="110"/>
      <c r="AJ151" s="408" t="s">
        <v>75</v>
      </c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  <c r="AW151" s="157"/>
      <c r="AX151" s="157"/>
      <c r="AY151" s="157"/>
      <c r="AZ151" s="157"/>
      <c r="BA151" s="157"/>
      <c r="BB151" s="144"/>
      <c r="BC151" s="266"/>
      <c r="BD151" s="268"/>
    </row>
    <row r="152" spans="2:56" ht="15.75" customHeight="1">
      <c r="B152" s="202"/>
      <c r="C152" s="99"/>
      <c r="D152" s="99"/>
      <c r="E152" s="99"/>
      <c r="F152" s="144"/>
      <c r="G152" s="144"/>
      <c r="H152" s="144"/>
      <c r="I152" s="144"/>
      <c r="J152" s="144" t="s">
        <v>76</v>
      </c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99"/>
      <c r="AD152" s="99"/>
      <c r="AE152" s="99"/>
      <c r="AF152" s="99"/>
      <c r="AG152" s="99"/>
      <c r="AH152" s="99"/>
      <c r="AI152" s="99"/>
      <c r="AJ152" s="433" t="s">
        <v>77</v>
      </c>
      <c r="AK152" s="433"/>
      <c r="AL152" s="433"/>
      <c r="AM152" s="433"/>
      <c r="AN152" s="433"/>
      <c r="AO152" s="433"/>
      <c r="AP152" s="433"/>
      <c r="AQ152" s="433"/>
      <c r="AR152" s="433"/>
      <c r="AS152" s="433"/>
      <c r="AT152" s="433"/>
      <c r="AU152" s="433"/>
      <c r="AV152" s="397"/>
      <c r="AW152" s="99"/>
      <c r="AX152" s="99"/>
      <c r="AY152" s="99"/>
      <c r="AZ152" s="99"/>
      <c r="BA152" s="99"/>
      <c r="BB152" s="99"/>
      <c r="BC152" s="99"/>
      <c r="BD152" s="201"/>
    </row>
    <row r="153" spans="2:56" ht="12.75" customHeight="1">
      <c r="B153" s="262"/>
      <c r="C153" s="263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261"/>
    </row>
    <row r="154" spans="2:56" ht="12.75" customHeight="1">
      <c r="B154" s="202"/>
      <c r="C154" s="99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05"/>
      <c r="T154" s="265"/>
      <c r="U154" s="265"/>
      <c r="V154" s="265"/>
      <c r="W154" s="265"/>
      <c r="X154" s="265"/>
      <c r="Y154" s="99"/>
      <c r="Z154" s="266"/>
      <c r="AA154" s="266"/>
      <c r="AB154" s="266"/>
      <c r="AC154" s="266"/>
      <c r="AD154" s="230"/>
      <c r="AE154" s="230"/>
      <c r="AF154" s="230"/>
      <c r="AG154" s="267"/>
      <c r="AH154" s="267"/>
      <c r="AI154" s="267"/>
      <c r="AJ154" s="267"/>
      <c r="AK154" s="266"/>
      <c r="AL154" s="266"/>
      <c r="AM154" s="266"/>
      <c r="AN154" s="266"/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  <c r="BD154" s="268"/>
    </row>
    <row r="155" spans="2:56" ht="3" customHeight="1">
      <c r="B155" s="202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201"/>
    </row>
    <row r="156" spans="2:56" ht="6.75" customHeight="1">
      <c r="B156" s="269"/>
      <c r="C156" s="270"/>
      <c r="D156" s="271"/>
      <c r="E156" s="272"/>
      <c r="F156" s="273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4"/>
      <c r="BD156" s="275"/>
    </row>
    <row r="157" spans="2:56" ht="6.75" customHeight="1">
      <c r="B157" s="174"/>
      <c r="C157" s="67"/>
      <c r="D157" s="67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6"/>
    </row>
    <row r="158" spans="2:56" ht="6.75" customHeight="1">
      <c r="B158" s="174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277"/>
    </row>
    <row r="159" spans="2:56" ht="6.75" customHeight="1">
      <c r="B159" s="17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277"/>
    </row>
    <row r="160" spans="2:56" ht="6.75" customHeight="1">
      <c r="B160" s="202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201"/>
    </row>
    <row r="161" spans="2:56" ht="6.75" customHeight="1">
      <c r="B161" s="202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278"/>
      <c r="AA161" s="206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201"/>
    </row>
    <row r="162" spans="2:56" ht="6.75" customHeight="1">
      <c r="B162" s="202"/>
      <c r="C162" s="99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3"/>
      <c r="AB162" s="312"/>
      <c r="AC162" s="312"/>
      <c r="AD162" s="312"/>
      <c r="AE162" s="312"/>
      <c r="AF162" s="312"/>
      <c r="AG162" s="312"/>
      <c r="AH162" s="312"/>
      <c r="AI162" s="312"/>
      <c r="AJ162" s="312"/>
      <c r="AK162" s="312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12"/>
      <c r="BB162" s="312"/>
      <c r="BC162" s="312"/>
      <c r="BD162" s="322"/>
    </row>
    <row r="163" spans="2:56" ht="6.75" customHeight="1">
      <c r="B163" s="202"/>
      <c r="C163" s="99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4"/>
      <c r="R163" s="314"/>
      <c r="S163" s="314"/>
      <c r="T163" s="314"/>
      <c r="U163" s="314"/>
      <c r="V163" s="314"/>
      <c r="W163" s="314"/>
      <c r="X163" s="315"/>
      <c r="Y163" s="315"/>
      <c r="Z163" s="315"/>
      <c r="AA163" s="315"/>
      <c r="AB163" s="315"/>
      <c r="AC163" s="316"/>
      <c r="AD163" s="316"/>
      <c r="AE163" s="316"/>
      <c r="AF163" s="316"/>
      <c r="AG163" s="316"/>
      <c r="AH163" s="316"/>
      <c r="AI163" s="317"/>
      <c r="AJ163" s="317"/>
      <c r="AK163" s="317"/>
      <c r="AL163" s="317"/>
      <c r="AM163" s="317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312"/>
      <c r="BD163" s="322"/>
    </row>
    <row r="164" spans="2:56" ht="6.75" customHeight="1">
      <c r="B164" s="131"/>
      <c r="C164" s="323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422">
        <f>IDENTIFICATION!E31</f>
        <v>0</v>
      </c>
      <c r="T164" s="422"/>
      <c r="U164" s="422"/>
      <c r="V164" s="422"/>
      <c r="W164" s="422"/>
      <c r="X164" s="422"/>
      <c r="Y164" s="422"/>
      <c r="Z164" s="422"/>
      <c r="AA164" s="422"/>
      <c r="AB164" s="422"/>
      <c r="AC164" s="319"/>
      <c r="AD164" s="319"/>
      <c r="AE164" s="319"/>
      <c r="AF164" s="319"/>
      <c r="AG164" s="319"/>
      <c r="AH164" s="423" t="s">
        <v>135</v>
      </c>
      <c r="AI164" s="423"/>
      <c r="AJ164" s="423"/>
      <c r="AK164" s="423"/>
      <c r="AL164" s="423"/>
      <c r="AM164" s="424">
        <f>ROUND(IF(AS165=1,AA176,S164*X168),0)</f>
        <v>0</v>
      </c>
      <c r="AN164" s="424"/>
      <c r="AO164" s="424"/>
      <c r="AP164" s="424"/>
      <c r="AQ164" s="424"/>
      <c r="AR164" s="424"/>
      <c r="AS164" s="424"/>
      <c r="AT164" s="424"/>
      <c r="AU164" s="423"/>
      <c r="AV164" s="319"/>
      <c r="AW164" s="319"/>
      <c r="AX164" s="319"/>
      <c r="AY164" s="319"/>
      <c r="AZ164" s="319"/>
      <c r="BA164" s="319"/>
      <c r="BB164" s="319"/>
      <c r="BC164" s="319"/>
      <c r="BD164" s="324"/>
    </row>
    <row r="165" spans="2:56" ht="6.75" customHeight="1">
      <c r="B165" s="131"/>
      <c r="C165" s="144"/>
      <c r="D165" s="320"/>
      <c r="E165" s="318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>
        <f>IF(S164*X168&gt;AA176,0,1)</f>
        <v>1</v>
      </c>
      <c r="AT165" s="319">
        <f>IF(S164&lt;0,1,0)</f>
        <v>0</v>
      </c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324"/>
    </row>
    <row r="166" spans="2:56" ht="6.75" customHeight="1">
      <c r="B166" s="131"/>
      <c r="C166" s="73"/>
      <c r="D166" s="319"/>
      <c r="E166" s="319"/>
      <c r="F166" s="319"/>
      <c r="G166" s="319"/>
      <c r="H166" s="319"/>
      <c r="I166" s="319"/>
      <c r="J166" s="319"/>
      <c r="K166" s="425" t="s">
        <v>136</v>
      </c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6" t="s">
        <v>137</v>
      </c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7" t="s">
        <v>138</v>
      </c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427"/>
      <c r="AT166" s="427"/>
      <c r="AU166" s="319"/>
      <c r="AV166" s="319"/>
      <c r="AW166" s="319"/>
      <c r="AX166" s="319"/>
      <c r="AY166" s="319"/>
      <c r="AZ166" s="319"/>
      <c r="BA166" s="319"/>
      <c r="BB166" s="319"/>
      <c r="BC166" s="319"/>
      <c r="BD166" s="324"/>
    </row>
    <row r="167" spans="2:56" ht="6.75" customHeight="1">
      <c r="B167" s="131"/>
      <c r="C167" s="73"/>
      <c r="D167" s="319"/>
      <c r="E167" s="319"/>
      <c r="F167" s="319"/>
      <c r="G167" s="319"/>
      <c r="H167" s="319"/>
      <c r="I167" s="319"/>
      <c r="J167" s="319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319"/>
      <c r="AV167" s="319"/>
      <c r="AW167" s="319"/>
      <c r="AX167" s="319"/>
      <c r="AY167" s="319"/>
      <c r="AZ167" s="319"/>
      <c r="BA167" s="319"/>
      <c r="BB167" s="319"/>
      <c r="BC167" s="319"/>
      <c r="BD167" s="324"/>
    </row>
    <row r="168" spans="2:56" ht="6.75" customHeight="1">
      <c r="B168" s="131"/>
      <c r="C168" s="73"/>
      <c r="D168" s="319"/>
      <c r="E168" s="319"/>
      <c r="F168" s="319"/>
      <c r="G168" s="319"/>
      <c r="H168" s="319"/>
      <c r="I168" s="319"/>
      <c r="J168" s="319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8">
        <f>IDENTIFICATION!E33</f>
        <v>0.2</v>
      </c>
      <c r="Y168" s="429"/>
      <c r="Z168" s="429"/>
      <c r="AA168" s="415"/>
      <c r="AB168" s="415"/>
      <c r="AC168" s="428"/>
      <c r="AD168" s="429"/>
      <c r="AE168" s="429"/>
      <c r="AF168" s="415"/>
      <c r="AG168" s="415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7"/>
      <c r="AR168" s="427"/>
      <c r="AS168" s="427"/>
      <c r="AT168" s="427"/>
      <c r="AU168" s="319"/>
      <c r="AV168" s="319"/>
      <c r="AW168" s="319"/>
      <c r="AX168" s="319"/>
      <c r="AY168" s="319"/>
      <c r="AZ168" s="319"/>
      <c r="BA168" s="319"/>
      <c r="BB168" s="319"/>
      <c r="BC168" s="319"/>
      <c r="BD168" s="324"/>
    </row>
    <row r="169" spans="2:56" ht="6.75" customHeight="1">
      <c r="B169" s="131"/>
      <c r="C169" s="73"/>
      <c r="D169" s="319"/>
      <c r="E169" s="319"/>
      <c r="F169" s="319"/>
      <c r="G169" s="319"/>
      <c r="H169" s="319"/>
      <c r="I169" s="319"/>
      <c r="J169" s="319"/>
      <c r="K169" s="317" t="s">
        <v>139</v>
      </c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416"/>
      <c r="Y169" s="416"/>
      <c r="Z169" s="416"/>
      <c r="AA169" s="416"/>
      <c r="AB169" s="416"/>
      <c r="AC169" s="416"/>
      <c r="AD169" s="416"/>
      <c r="AE169" s="416"/>
      <c r="AF169" s="416"/>
      <c r="AG169" s="416"/>
      <c r="AH169" s="411">
        <v>38069</v>
      </c>
      <c r="AI169" s="411"/>
      <c r="AJ169" s="411"/>
      <c r="AK169" s="411"/>
      <c r="AL169" s="411"/>
      <c r="AM169" s="411"/>
      <c r="AN169" s="411"/>
      <c r="AO169" s="411"/>
      <c r="AP169" s="411"/>
      <c r="AQ169" s="411"/>
      <c r="AR169" s="411"/>
      <c r="AS169" s="411"/>
      <c r="AT169" s="411"/>
      <c r="AU169" s="416"/>
      <c r="AV169" s="420"/>
      <c r="AW169" s="420"/>
      <c r="AX169" s="420"/>
      <c r="AY169" s="420"/>
      <c r="AZ169" s="420"/>
      <c r="BA169" s="420"/>
      <c r="BB169" s="420"/>
      <c r="BC169" s="420"/>
      <c r="BD169" s="421"/>
    </row>
    <row r="170" spans="2:56" ht="6.75" customHeight="1">
      <c r="B170" s="131"/>
      <c r="C170" s="73"/>
      <c r="D170" s="319"/>
      <c r="E170" s="319"/>
      <c r="F170" s="319"/>
      <c r="G170" s="319"/>
      <c r="H170" s="319"/>
      <c r="I170" s="319"/>
      <c r="J170" s="319"/>
      <c r="K170" s="317" t="s">
        <v>140</v>
      </c>
      <c r="L170" s="317"/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416"/>
      <c r="Y170" s="416"/>
      <c r="Z170" s="416"/>
      <c r="AA170" s="416"/>
      <c r="AB170" s="416"/>
      <c r="AC170" s="416"/>
      <c r="AD170" s="416"/>
      <c r="AE170" s="416"/>
      <c r="AF170" s="416"/>
      <c r="AG170" s="416"/>
      <c r="AH170" s="411">
        <v>18497</v>
      </c>
      <c r="AI170" s="412"/>
      <c r="AJ170" s="412"/>
      <c r="AK170" s="412"/>
      <c r="AL170" s="412"/>
      <c r="AM170" s="412"/>
      <c r="AN170" s="412"/>
      <c r="AO170" s="412"/>
      <c r="AP170" s="412"/>
      <c r="AQ170" s="412"/>
      <c r="AR170" s="412"/>
      <c r="AS170" s="412"/>
      <c r="AT170" s="412"/>
      <c r="AU170" s="416"/>
      <c r="AV170" s="420"/>
      <c r="AW170" s="420"/>
      <c r="AX170" s="420"/>
      <c r="AY170" s="420"/>
      <c r="AZ170" s="420"/>
      <c r="BA170" s="420"/>
      <c r="BB170" s="420"/>
      <c r="BC170" s="420"/>
      <c r="BD170" s="421"/>
    </row>
    <row r="171" spans="2:56" ht="6.75" customHeight="1">
      <c r="B171" s="131"/>
      <c r="C171" s="73"/>
      <c r="D171" s="319"/>
      <c r="E171" s="319"/>
      <c r="F171" s="319"/>
      <c r="G171" s="319"/>
      <c r="H171" s="319"/>
      <c r="I171" s="319"/>
      <c r="J171" s="319"/>
      <c r="K171" s="317" t="s">
        <v>141</v>
      </c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416"/>
      <c r="Y171" s="416"/>
      <c r="Z171" s="416"/>
      <c r="AA171" s="416"/>
      <c r="AB171" s="416"/>
      <c r="AC171" s="416"/>
      <c r="AD171" s="416"/>
      <c r="AE171" s="416"/>
      <c r="AF171" s="416"/>
      <c r="AG171" s="416"/>
      <c r="AH171" s="411">
        <v>28283</v>
      </c>
      <c r="AI171" s="412"/>
      <c r="AJ171" s="412"/>
      <c r="AK171" s="412"/>
      <c r="AL171" s="412"/>
      <c r="AM171" s="412"/>
      <c r="AN171" s="412"/>
      <c r="AO171" s="412"/>
      <c r="AP171" s="412"/>
      <c r="AQ171" s="412"/>
      <c r="AR171" s="412"/>
      <c r="AS171" s="412"/>
      <c r="AT171" s="412"/>
      <c r="AU171" s="416"/>
      <c r="AV171" s="420"/>
      <c r="AW171" s="420"/>
      <c r="AX171" s="420"/>
      <c r="AY171" s="420"/>
      <c r="AZ171" s="420"/>
      <c r="BA171" s="420"/>
      <c r="BB171" s="420"/>
      <c r="BC171" s="420"/>
      <c r="BD171" s="421"/>
    </row>
    <row r="172" spans="2:56" ht="6.75" customHeight="1">
      <c r="B172" s="131"/>
      <c r="C172" s="73"/>
      <c r="D172" s="319"/>
      <c r="E172" s="319"/>
      <c r="F172" s="319"/>
      <c r="G172" s="319"/>
      <c r="H172" s="319"/>
      <c r="I172" s="319"/>
      <c r="J172" s="319"/>
      <c r="K172" s="317" t="s">
        <v>142</v>
      </c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1"/>
      <c r="AI172" s="412"/>
      <c r="AJ172" s="412"/>
      <c r="AK172" s="412"/>
      <c r="AL172" s="412"/>
      <c r="AM172" s="412"/>
      <c r="AN172" s="412"/>
      <c r="AO172" s="412"/>
      <c r="AP172" s="412"/>
      <c r="AQ172" s="412"/>
      <c r="AR172" s="412"/>
      <c r="AS172" s="412"/>
      <c r="AT172" s="412"/>
      <c r="AU172" s="416"/>
      <c r="AV172" s="420"/>
      <c r="AW172" s="420"/>
      <c r="AX172" s="420"/>
      <c r="AY172" s="420"/>
      <c r="AZ172" s="420"/>
      <c r="BA172" s="420"/>
      <c r="BB172" s="420"/>
      <c r="BC172" s="420"/>
      <c r="BD172" s="421"/>
    </row>
    <row r="173" spans="2:56" ht="6.75" customHeight="1">
      <c r="B173" s="131"/>
      <c r="C173" s="73"/>
      <c r="D173" s="319"/>
      <c r="E173" s="319"/>
      <c r="F173" s="319"/>
      <c r="G173" s="319"/>
      <c r="H173" s="319"/>
      <c r="I173" s="319"/>
      <c r="J173" s="319"/>
      <c r="K173" s="317"/>
      <c r="L173" s="317"/>
      <c r="M173" s="317"/>
      <c r="N173" s="317"/>
      <c r="O173" s="317"/>
      <c r="P173" s="317"/>
      <c r="Q173" s="317"/>
      <c r="R173" s="317" t="s">
        <v>143</v>
      </c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411">
        <f>SUM(AH169:AT172)</f>
        <v>84849</v>
      </c>
      <c r="AI173" s="412"/>
      <c r="AJ173" s="412"/>
      <c r="AK173" s="412"/>
      <c r="AL173" s="412"/>
      <c r="AM173" s="412"/>
      <c r="AN173" s="412"/>
      <c r="AO173" s="412"/>
      <c r="AP173" s="412"/>
      <c r="AQ173" s="412"/>
      <c r="AR173" s="412"/>
      <c r="AS173" s="412"/>
      <c r="AT173" s="412"/>
      <c r="AU173" s="317"/>
      <c r="AV173" s="317"/>
      <c r="AW173" s="319"/>
      <c r="AX173" s="319"/>
      <c r="AY173" s="319"/>
      <c r="AZ173" s="319"/>
      <c r="BA173" s="319"/>
      <c r="BB173" s="319"/>
      <c r="BC173" s="319"/>
      <c r="BD173" s="324"/>
    </row>
    <row r="174" spans="2:56" ht="6.75" customHeight="1">
      <c r="B174" s="131"/>
      <c r="C174" s="73"/>
      <c r="D174" s="319"/>
      <c r="E174" s="319"/>
      <c r="F174" s="319"/>
      <c r="G174" s="319"/>
      <c r="H174" s="319"/>
      <c r="I174" s="319"/>
      <c r="J174" s="319"/>
      <c r="K174" s="317"/>
      <c r="L174" s="317"/>
      <c r="M174" s="321" t="s">
        <v>144</v>
      </c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413" t="str">
        <f>IF(AM164-AH173&gt;0,AM164-AH173,"")</f>
        <v/>
      </c>
      <c r="AI174" s="413"/>
      <c r="AJ174" s="413"/>
      <c r="AK174" s="413"/>
      <c r="AL174" s="413"/>
      <c r="AM174" s="413"/>
      <c r="AN174" s="413"/>
      <c r="AO174" s="413"/>
      <c r="AP174" s="413"/>
      <c r="AQ174" s="413"/>
      <c r="AR174" s="413"/>
      <c r="AS174" s="413"/>
      <c r="AT174" s="413"/>
      <c r="AU174" s="317"/>
      <c r="AV174" s="317"/>
      <c r="AW174" s="319"/>
      <c r="AX174" s="319"/>
      <c r="AY174" s="319"/>
      <c r="AZ174" s="319"/>
      <c r="BA174" s="319"/>
      <c r="BB174" s="319"/>
      <c r="BC174" s="319"/>
      <c r="BD174" s="324"/>
    </row>
    <row r="175" spans="2:56" ht="6.75" customHeight="1">
      <c r="B175" s="131"/>
      <c r="C175" s="73"/>
      <c r="D175" s="319"/>
      <c r="E175" s="319"/>
      <c r="F175" s="319"/>
      <c r="G175" s="319"/>
      <c r="H175" s="319"/>
      <c r="I175" s="319"/>
      <c r="J175" s="319"/>
      <c r="K175" s="317"/>
      <c r="L175" s="317"/>
      <c r="M175" s="317"/>
      <c r="N175" s="317"/>
      <c r="O175" s="321" t="s">
        <v>145</v>
      </c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413">
        <f>IF(AT165=1,AH173,AH173-AM164)</f>
        <v>84849</v>
      </c>
      <c r="AI175" s="413"/>
      <c r="AJ175" s="413"/>
      <c r="AK175" s="413"/>
      <c r="AL175" s="413"/>
      <c r="AM175" s="413"/>
      <c r="AN175" s="413"/>
      <c r="AO175" s="413"/>
      <c r="AP175" s="413"/>
      <c r="AQ175" s="413"/>
      <c r="AR175" s="413"/>
      <c r="AS175" s="413"/>
      <c r="AT175" s="413"/>
      <c r="AU175" s="317"/>
      <c r="AV175" s="317"/>
      <c r="AW175" s="319"/>
      <c r="AX175" s="319"/>
      <c r="AY175" s="319"/>
      <c r="AZ175" s="319"/>
      <c r="BA175" s="319"/>
      <c r="BB175" s="319"/>
      <c r="BC175" s="319"/>
      <c r="BD175" s="324"/>
    </row>
    <row r="176" spans="2:56" ht="6.75" customHeight="1">
      <c r="B176" s="131"/>
      <c r="C176" s="73"/>
      <c r="D176" s="319"/>
      <c r="E176" s="319"/>
      <c r="F176" s="319"/>
      <c r="G176" s="319"/>
      <c r="H176" s="319"/>
      <c r="I176" s="319"/>
      <c r="J176" s="319"/>
      <c r="K176" s="321"/>
      <c r="L176" s="321" t="s">
        <v>146</v>
      </c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414">
        <f>IDENTIFICATION!E32</f>
        <v>0</v>
      </c>
      <c r="AB176" s="415"/>
      <c r="AC176" s="415"/>
      <c r="AD176" s="415"/>
      <c r="AE176" s="415"/>
      <c r="AF176" s="415"/>
      <c r="AG176" s="415"/>
      <c r="AH176" s="413">
        <f>IF(AM164&lt;=AA176,AA176,"")</f>
        <v>0</v>
      </c>
      <c r="AI176" s="413"/>
      <c r="AJ176" s="413"/>
      <c r="AK176" s="413"/>
      <c r="AL176" s="413"/>
      <c r="AM176" s="413"/>
      <c r="AN176" s="413"/>
      <c r="AO176" s="413"/>
      <c r="AP176" s="413"/>
      <c r="AQ176" s="413"/>
      <c r="AR176" s="413"/>
      <c r="AS176" s="413"/>
      <c r="AT176" s="413"/>
      <c r="AU176" s="317"/>
      <c r="AV176" s="317"/>
      <c r="AW176" s="319"/>
      <c r="AX176" s="319"/>
      <c r="AY176" s="319"/>
      <c r="AZ176" s="319"/>
      <c r="BA176" s="319"/>
      <c r="BB176" s="319"/>
      <c r="BC176" s="319"/>
      <c r="BD176" s="324"/>
    </row>
    <row r="177" spans="2:56" ht="6.75" customHeight="1">
      <c r="B177" s="131"/>
      <c r="C177" s="73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319"/>
      <c r="BA177" s="319"/>
      <c r="BB177" s="319"/>
      <c r="BC177" s="319"/>
      <c r="BD177" s="324"/>
    </row>
    <row r="178" spans="2:56" ht="19.5" customHeight="1">
      <c r="B178" s="125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8"/>
    </row>
    <row r="179" spans="2:56">
      <c r="AW179" s="394" t="s">
        <v>90</v>
      </c>
      <c r="AX179" s="394"/>
      <c r="AY179" s="394"/>
      <c r="AZ179" s="394"/>
      <c r="BA179" s="394"/>
      <c r="BB179" s="394"/>
      <c r="BC179" s="394"/>
      <c r="BD179" s="394"/>
    </row>
  </sheetData>
  <sheetProtection password="CC30" sheet="1" objects="1" scenarios="1" selectLockedCells="1"/>
  <mergeCells count="158">
    <mergeCell ref="AX1:BE1"/>
    <mergeCell ref="B4:N4"/>
    <mergeCell ref="T5:AH5"/>
    <mergeCell ref="B6:M6"/>
    <mergeCell ref="B7:N7"/>
    <mergeCell ref="T9:AI9"/>
    <mergeCell ref="AV9:BD9"/>
    <mergeCell ref="B25:C25"/>
    <mergeCell ref="E27:BC27"/>
    <mergeCell ref="T14:BD14"/>
    <mergeCell ref="T15:BD15"/>
    <mergeCell ref="T16:BD16"/>
    <mergeCell ref="T17:BD17"/>
    <mergeCell ref="AE29:BD29"/>
    <mergeCell ref="E30:BC30"/>
    <mergeCell ref="I32:Q32"/>
    <mergeCell ref="R32:V32"/>
    <mergeCell ref="T28:AB28"/>
    <mergeCell ref="AD28:BC28"/>
    <mergeCell ref="B18:O18"/>
    <mergeCell ref="B19:O19"/>
    <mergeCell ref="AP19:AT19"/>
    <mergeCell ref="AP20:AT20"/>
    <mergeCell ref="AW21:BC21"/>
    <mergeCell ref="AE22:AK22"/>
    <mergeCell ref="AN22:AU22"/>
    <mergeCell ref="B20:O20"/>
    <mergeCell ref="I36:P36"/>
    <mergeCell ref="Q36:U36"/>
    <mergeCell ref="E37:BB37"/>
    <mergeCell ref="E38:K38"/>
    <mergeCell ref="L38:V38"/>
    <mergeCell ref="Z38:AH38"/>
    <mergeCell ref="AM38:BD38"/>
    <mergeCell ref="E33:BC33"/>
    <mergeCell ref="E34:BC34"/>
    <mergeCell ref="E35:K35"/>
    <mergeCell ref="L35:V35"/>
    <mergeCell ref="Z35:AH35"/>
    <mergeCell ref="AM35:BD35"/>
    <mergeCell ref="E39:BB39"/>
    <mergeCell ref="C52:BC52"/>
    <mergeCell ref="G53:AX53"/>
    <mergeCell ref="C54:BB54"/>
    <mergeCell ref="C55:BC55"/>
    <mergeCell ref="B63:C63"/>
    <mergeCell ref="B40:BD40"/>
    <mergeCell ref="W43:AL43"/>
    <mergeCell ref="W45:AL45"/>
    <mergeCell ref="W47:AL47"/>
    <mergeCell ref="Q41:V41"/>
    <mergeCell ref="Q47:V47"/>
    <mergeCell ref="Q45:V45"/>
    <mergeCell ref="Q43:V43"/>
    <mergeCell ref="C47:P47"/>
    <mergeCell ref="C45:P45"/>
    <mergeCell ref="C43:P43"/>
    <mergeCell ref="AE79:AN81"/>
    <mergeCell ref="AO79:BD81"/>
    <mergeCell ref="H80:Y80"/>
    <mergeCell ref="BB82:BC82"/>
    <mergeCell ref="AA73:AC73"/>
    <mergeCell ref="AE73:AN73"/>
    <mergeCell ref="AP73:BC73"/>
    <mergeCell ref="AP75:BC75"/>
    <mergeCell ref="BB66:BC66"/>
    <mergeCell ref="W67:Y67"/>
    <mergeCell ref="AH67:AJ67"/>
    <mergeCell ref="AP67:BC67"/>
    <mergeCell ref="W69:Y69"/>
    <mergeCell ref="AH69:AJ69"/>
    <mergeCell ref="AP69:BC69"/>
    <mergeCell ref="AA75:AO75"/>
    <mergeCell ref="AE102:AN102"/>
    <mergeCell ref="AP102:BC102"/>
    <mergeCell ref="C90:AD90"/>
    <mergeCell ref="AE90:AN90"/>
    <mergeCell ref="AP90:BC90"/>
    <mergeCell ref="C93:AD93"/>
    <mergeCell ref="AE93:AN93"/>
    <mergeCell ref="AP93:BC93"/>
    <mergeCell ref="C83:AD83"/>
    <mergeCell ref="C84:AD84"/>
    <mergeCell ref="AE84:AN84"/>
    <mergeCell ref="AP84:BC84"/>
    <mergeCell ref="C86:AD86"/>
    <mergeCell ref="C87:AD87"/>
    <mergeCell ref="AE87:AN87"/>
    <mergeCell ref="AP87:BC87"/>
    <mergeCell ref="S164:AB164"/>
    <mergeCell ref="AH164:AL164"/>
    <mergeCell ref="AM164:AU164"/>
    <mergeCell ref="K166:W168"/>
    <mergeCell ref="X166:AG167"/>
    <mergeCell ref="AH166:AT168"/>
    <mergeCell ref="X168:AB168"/>
    <mergeCell ref="AC168:AG168"/>
    <mergeCell ref="E141:P141"/>
    <mergeCell ref="AJ152:AV152"/>
    <mergeCell ref="AH171:AT171"/>
    <mergeCell ref="AU171:BD171"/>
    <mergeCell ref="V172:AG172"/>
    <mergeCell ref="AH172:AT172"/>
    <mergeCell ref="AU172:BD172"/>
    <mergeCell ref="X169:AG169"/>
    <mergeCell ref="AH169:AT169"/>
    <mergeCell ref="AU169:BD169"/>
    <mergeCell ref="X170:AG170"/>
    <mergeCell ref="AH170:AT170"/>
    <mergeCell ref="AU170:BD170"/>
    <mergeCell ref="AW179:BD179"/>
    <mergeCell ref="AE131:AI131"/>
    <mergeCell ref="Z132:AB132"/>
    <mergeCell ref="AD132:AG132"/>
    <mergeCell ref="U135:X135"/>
    <mergeCell ref="AF135:AI135"/>
    <mergeCell ref="AQ135:BA135"/>
    <mergeCell ref="AF121:AP121"/>
    <mergeCell ref="AQ121:AR121"/>
    <mergeCell ref="AS121:BB121"/>
    <mergeCell ref="AJ122:AV122"/>
    <mergeCell ref="AK123:AV123"/>
    <mergeCell ref="AO130:AP130"/>
    <mergeCell ref="AH173:AT173"/>
    <mergeCell ref="AH174:AT174"/>
    <mergeCell ref="AH175:AT175"/>
    <mergeCell ref="AA176:AG176"/>
    <mergeCell ref="AH176:AT176"/>
    <mergeCell ref="X171:AG171"/>
    <mergeCell ref="Q141:AY141"/>
    <mergeCell ref="AF150:AP150"/>
    <mergeCell ref="AQ150:AR150"/>
    <mergeCell ref="AS150:BB150"/>
    <mergeCell ref="AJ151:AV151"/>
    <mergeCell ref="B121:U123"/>
    <mergeCell ref="G150:Q150"/>
    <mergeCell ref="R150:S150"/>
    <mergeCell ref="T150:AB150"/>
    <mergeCell ref="C108:AD108"/>
    <mergeCell ref="AE108:AN108"/>
    <mergeCell ref="Q137:AY139"/>
    <mergeCell ref="W49:AL49"/>
    <mergeCell ref="Q49:V49"/>
    <mergeCell ref="C49:P49"/>
    <mergeCell ref="AP114:BC114"/>
    <mergeCell ref="AP117:BC117"/>
    <mergeCell ref="C105:AD105"/>
    <mergeCell ref="AE105:AN105"/>
    <mergeCell ref="AP105:BC105"/>
    <mergeCell ref="C111:AD111"/>
    <mergeCell ref="AE111:AN111"/>
    <mergeCell ref="AP111:BC111"/>
    <mergeCell ref="AP108:BC108"/>
    <mergeCell ref="C96:AD96"/>
    <mergeCell ref="AE96:AN96"/>
    <mergeCell ref="AP96:BC96"/>
    <mergeCell ref="AP99:BC99"/>
    <mergeCell ref="C102:AC102"/>
  </mergeCells>
  <conditionalFormatting sqref="AC168:AG168">
    <cfRule type="expression" dxfId="5" priority="8" stopIfTrue="1">
      <formula>$X$168&gt;-1</formula>
    </cfRule>
  </conditionalFormatting>
  <conditionalFormatting sqref="AM164:AU164 AH174:AT174 AM133:AU134">
    <cfRule type="cellIs" dxfId="4" priority="7" stopIfTrue="1" operator="lessThan">
      <formula>0</formula>
    </cfRule>
  </conditionalFormatting>
  <conditionalFormatting sqref="AH164:AL164 AH133:AL134">
    <cfRule type="expression" dxfId="3" priority="6" stopIfTrue="1">
      <formula>$AM$164&lt;0</formula>
    </cfRule>
  </conditionalFormatting>
  <conditionalFormatting sqref="AH175:AT175">
    <cfRule type="expression" dxfId="2" priority="4" stopIfTrue="1">
      <formula>$AH$174=0</formula>
    </cfRule>
    <cfRule type="cellIs" dxfId="1" priority="5" stopIfTrue="1" operator="lessThan">
      <formula>0</formula>
    </cfRule>
  </conditionalFormatting>
  <conditionalFormatting sqref="AI56:AW56">
    <cfRule type="expression" dxfId="0" priority="3" stopIfTrue="1">
      <formula>$BC$54="OUI"</formula>
    </cfRule>
  </conditionalFormatting>
  <dataValidations count="1">
    <dataValidation type="decimal" allowBlank="1" showInputMessage="1" showErrorMessage="1" errorTitle="VALEUR SAISIE" error="Montant en chiiffre a saisir" sqref="AH169:AT172">
      <formula1>0</formula1>
      <formula2>9999999999999</formula2>
    </dataValidation>
  </dataValidations>
  <pageMargins left="0.38" right="0.26" top="0.4" bottom="0.62" header="0.13" footer="0.28000000000000003"/>
  <pageSetup paperSize="9" scale="96" orientation="portrait" horizontalDpi="300" verticalDpi="300" r:id="rId1"/>
  <headerFooter alignWithMargins="0"/>
  <rowBreaks count="2" manualBreakCount="2">
    <brk id="61" max="56" man="1"/>
    <brk id="124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VIDE</vt:lpstr>
      <vt:lpstr>IDENTIFICATION</vt:lpstr>
      <vt:lpstr>G11_BIC_2011</vt:lpstr>
      <vt:lpstr>G11_BIC_2011!Zone_d_impression</vt:lpstr>
      <vt:lpstr>IDENTIFICATION!Zone_d_impression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DOC.FISC PHYSIQUE</dc:title>
  <dc:subject>Excel utilities</dc:subject>
  <dc:creator>Mr BENYAHIA MAHDI YASSINE</dc:creator>
  <cp:lastModifiedBy>HP</cp:lastModifiedBy>
  <cp:lastPrinted>2020-06-29T13:15:25Z</cp:lastPrinted>
  <dcterms:created xsi:type="dcterms:W3CDTF">2003-05-21T13:33:44Z</dcterms:created>
  <dcterms:modified xsi:type="dcterms:W3CDTF">2021-05-04T14:59:28Z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ZPDG99">
    <vt:lpwstr/>
  </property>
  <property fmtid="{D5CDD505-2E9C-101B-9397-08002B2CF9AE}" pid="3" name="ZZA080110">
    <vt:lpwstr>&lt;&gt;0&lt;&gt;0&lt;&gt;1&lt;&gt;</vt:lpwstr>
  </property>
  <property fmtid="{D5CDD505-2E9C-101B-9397-08002B2CF9AE}" pid="4" name="ZZPDG10">
    <vt:lpwstr>&lt;&gt;1&lt;&gt;0&lt;&gt;0&lt;&gt;0&lt;&gt;0&lt;&gt;</vt:lpwstr>
  </property>
</Properties>
</file>