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hidePivotFieldList="1" defaultThemeVersion="124226"/>
  <bookViews>
    <workbookView xWindow="240" yWindow="120" windowWidth="28455" windowHeight="12525"/>
  </bookViews>
  <sheets>
    <sheet name="Personnel" sheetId="1" r:id="rId1"/>
  </sheets>
  <calcPr calcId="125725"/>
</workbook>
</file>

<file path=xl/calcChain.xml><?xml version="1.0" encoding="utf-8"?>
<calcChain xmlns="http://schemas.openxmlformats.org/spreadsheetml/2006/main">
  <c r="J7" i="1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77"/>
  <c r="J78"/>
  <c r="J79"/>
  <c r="J80"/>
  <c r="J81"/>
  <c r="J82"/>
  <c r="J83"/>
  <c r="J84"/>
  <c r="J85"/>
  <c r="J86"/>
  <c r="J87"/>
  <c r="J88"/>
  <c r="J89"/>
  <c r="J90"/>
  <c r="J91"/>
  <c r="J92"/>
  <c r="J93"/>
  <c r="J94"/>
  <c r="J95"/>
  <c r="J96"/>
  <c r="J97"/>
  <c r="J98"/>
  <c r="J99"/>
  <c r="J100"/>
  <c r="J101"/>
  <c r="J102"/>
  <c r="J103"/>
  <c r="J104"/>
  <c r="J105"/>
  <c r="J106"/>
  <c r="J107"/>
  <c r="J108"/>
  <c r="J109"/>
  <c r="J110"/>
  <c r="J111"/>
  <c r="J6"/>
  <c r="I6" s="1"/>
  <c r="I7"/>
  <c r="D6"/>
  <c r="D16"/>
  <c r="K16"/>
  <c r="D17"/>
  <c r="K17"/>
  <c r="D18"/>
  <c r="K18"/>
  <c r="D19"/>
  <c r="K19"/>
  <c r="D20"/>
  <c r="K20"/>
  <c r="D21"/>
  <c r="K21"/>
  <c r="D22"/>
  <c r="K22"/>
  <c r="D23"/>
  <c r="K23"/>
  <c r="D24"/>
  <c r="K24"/>
  <c r="D25"/>
  <c r="K25"/>
  <c r="D26"/>
  <c r="K26"/>
  <c r="D27"/>
  <c r="K27"/>
  <c r="D28"/>
  <c r="K28"/>
  <c r="D29"/>
  <c r="K29"/>
  <c r="D30"/>
  <c r="K30"/>
  <c r="D31"/>
  <c r="K31"/>
  <c r="D32"/>
  <c r="K32"/>
  <c r="D33"/>
  <c r="K33"/>
  <c r="D34"/>
  <c r="K34"/>
  <c r="D35"/>
  <c r="K35"/>
  <c r="D36"/>
  <c r="K36"/>
  <c r="D37"/>
  <c r="K37"/>
  <c r="D38"/>
  <c r="K38"/>
  <c r="D39"/>
  <c r="K39"/>
  <c r="D40"/>
  <c r="K40"/>
  <c r="D41"/>
  <c r="K41"/>
  <c r="D42"/>
  <c r="K42"/>
  <c r="D43"/>
  <c r="K43"/>
  <c r="D44"/>
  <c r="K44"/>
  <c r="D45"/>
  <c r="K45"/>
  <c r="D46"/>
  <c r="K46"/>
  <c r="D47"/>
  <c r="K47"/>
  <c r="D48"/>
  <c r="K48"/>
  <c r="D49"/>
  <c r="K49"/>
  <c r="D50"/>
  <c r="K50"/>
  <c r="D51"/>
  <c r="K51"/>
  <c r="D52"/>
  <c r="K52"/>
  <c r="D53"/>
  <c r="K53"/>
  <c r="D54"/>
  <c r="K54"/>
  <c r="D55"/>
  <c r="K55"/>
  <c r="D56"/>
  <c r="K56"/>
  <c r="D57"/>
  <c r="K57"/>
  <c r="D58"/>
  <c r="K58"/>
  <c r="D59"/>
  <c r="K59"/>
  <c r="D60"/>
  <c r="K60"/>
  <c r="D61"/>
  <c r="K61"/>
  <c r="D62"/>
  <c r="K62"/>
  <c r="D63"/>
  <c r="K63"/>
  <c r="D64"/>
  <c r="K64"/>
  <c r="D65"/>
  <c r="K65"/>
  <c r="D66"/>
  <c r="K66"/>
  <c r="D67"/>
  <c r="K67"/>
  <c r="D68"/>
  <c r="K68"/>
  <c r="D69"/>
  <c r="K69"/>
  <c r="D70"/>
  <c r="K70"/>
  <c r="D71"/>
  <c r="K71"/>
  <c r="D72"/>
  <c r="K72"/>
  <c r="D73"/>
  <c r="K73"/>
  <c r="D74"/>
  <c r="K74"/>
  <c r="D75"/>
  <c r="K75"/>
  <c r="D76"/>
  <c r="K76"/>
  <c r="D77"/>
  <c r="K77"/>
  <c r="D78"/>
  <c r="K78"/>
  <c r="D79"/>
  <c r="K79"/>
  <c r="D80"/>
  <c r="K80"/>
  <c r="D81"/>
  <c r="K81"/>
  <c r="D82"/>
  <c r="K82"/>
  <c r="D83"/>
  <c r="K83"/>
  <c r="D84"/>
  <c r="K84"/>
  <c r="D85"/>
  <c r="K85"/>
  <c r="D86"/>
  <c r="K86"/>
  <c r="D87"/>
  <c r="K87"/>
  <c r="D88"/>
  <c r="K88"/>
  <c r="D89"/>
  <c r="K89"/>
  <c r="D90"/>
  <c r="K90"/>
  <c r="D91"/>
  <c r="K91"/>
  <c r="D92"/>
  <c r="K92"/>
  <c r="D93"/>
  <c r="K93"/>
  <c r="D94"/>
  <c r="K94"/>
  <c r="D95"/>
  <c r="K95"/>
  <c r="D96"/>
  <c r="K96"/>
  <c r="D97"/>
  <c r="K97"/>
  <c r="D98"/>
  <c r="K98"/>
  <c r="D99"/>
  <c r="K99"/>
  <c r="D100"/>
  <c r="K100"/>
  <c r="D101"/>
  <c r="K101"/>
  <c r="D102"/>
  <c r="K102"/>
  <c r="D103"/>
  <c r="K103"/>
  <c r="D104"/>
  <c r="K104"/>
  <c r="D105"/>
  <c r="K105"/>
  <c r="D106"/>
  <c r="K106"/>
  <c r="D107"/>
  <c r="K107"/>
  <c r="D108"/>
  <c r="K108"/>
  <c r="D109"/>
  <c r="K109"/>
  <c r="D110"/>
  <c r="K110"/>
  <c r="D111"/>
  <c r="K111"/>
  <c r="D7"/>
  <c r="D8"/>
  <c r="D9"/>
  <c r="D10"/>
  <c r="D11"/>
  <c r="D12"/>
  <c r="D13"/>
  <c r="D14"/>
  <c r="D15"/>
  <c r="A4"/>
  <c r="I11" s="1"/>
  <c r="K6"/>
  <c r="K9"/>
  <c r="K14"/>
  <c r="K15"/>
  <c r="I111" l="1"/>
  <c r="I79"/>
  <c r="I47"/>
  <c r="I15"/>
  <c r="I95"/>
  <c r="I63"/>
  <c r="I31"/>
  <c r="I102"/>
  <c r="I70"/>
  <c r="I38"/>
  <c r="I103"/>
  <c r="I71"/>
  <c r="I39"/>
  <c r="I110"/>
  <c r="I14"/>
  <c r="I78"/>
  <c r="I46"/>
  <c r="I86"/>
  <c r="I54"/>
  <c r="I22"/>
  <c r="I87"/>
  <c r="I55"/>
  <c r="I23"/>
  <c r="I94"/>
  <c r="I62"/>
  <c r="I30"/>
  <c r="I108"/>
  <c r="I100"/>
  <c r="I92"/>
  <c r="I84"/>
  <c r="I76"/>
  <c r="I68"/>
  <c r="I60"/>
  <c r="I52"/>
  <c r="I44"/>
  <c r="I36"/>
  <c r="I28"/>
  <c r="I20"/>
  <c r="I12"/>
  <c r="I109"/>
  <c r="I101"/>
  <c r="I93"/>
  <c r="I85"/>
  <c r="I77"/>
  <c r="I69"/>
  <c r="I61"/>
  <c r="I53"/>
  <c r="I45"/>
  <c r="I37"/>
  <c r="I29"/>
  <c r="I21"/>
  <c r="I13"/>
  <c r="I8"/>
  <c r="I104"/>
  <c r="I96"/>
  <c r="I88"/>
  <c r="I80"/>
  <c r="I72"/>
  <c r="I64"/>
  <c r="I56"/>
  <c r="I48"/>
  <c r="I40"/>
  <c r="I32"/>
  <c r="I24"/>
  <c r="I16"/>
  <c r="I105"/>
  <c r="I97"/>
  <c r="I89"/>
  <c r="I81"/>
  <c r="I73"/>
  <c r="I65"/>
  <c r="I57"/>
  <c r="I49"/>
  <c r="I41"/>
  <c r="I33"/>
  <c r="I25"/>
  <c r="I17"/>
  <c r="I9"/>
  <c r="I106"/>
  <c r="I98"/>
  <c r="I90"/>
  <c r="I82"/>
  <c r="I74"/>
  <c r="I66"/>
  <c r="I58"/>
  <c r="I50"/>
  <c r="I42"/>
  <c r="I34"/>
  <c r="I26"/>
  <c r="I18"/>
  <c r="I10"/>
  <c r="I107"/>
  <c r="I99"/>
  <c r="I91"/>
  <c r="I83"/>
  <c r="I75"/>
  <c r="I67"/>
  <c r="I59"/>
  <c r="I51"/>
  <c r="I43"/>
  <c r="I35"/>
  <c r="I27"/>
  <c r="I19"/>
  <c r="K11"/>
  <c r="K12"/>
  <c r="K13"/>
  <c r="K10"/>
  <c r="K7"/>
  <c r="K8"/>
</calcChain>
</file>

<file path=xl/comments1.xml><?xml version="1.0" encoding="utf-8"?>
<comments xmlns="http://schemas.openxmlformats.org/spreadsheetml/2006/main">
  <authors>
    <author>HP</author>
  </authors>
  <commentList>
    <comment ref="B6" author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Saisir une date</t>
        </r>
      </text>
    </comment>
    <comment ref="C6" author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Saisir un chiffre</t>
        </r>
      </text>
    </comment>
    <comment ref="D6" author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Ne pas toucher, cellule calculée automatiquement</t>
        </r>
      </text>
    </comment>
    <comment ref="I6" author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Ne pas toucher, cellule calculée automatiquement</t>
        </r>
      </text>
    </comment>
    <comment ref="J6" author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Saisir la colonne DATE SORTIE pour voir le résultat
Ne pas toucher, cellule calculée automatiquement</t>
        </r>
      </text>
    </comment>
    <comment ref="K6" author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Ne pas toucher, cellule calculée automatiquement</t>
        </r>
      </text>
    </comment>
    <comment ref="L6" authorId="0">
      <text>
        <r>
          <rPr>
            <b/>
            <sz val="9"/>
            <color indexed="81"/>
            <rFont val="Tahoma"/>
            <charset val="1"/>
          </rPr>
          <t>HP:</t>
        </r>
        <r>
          <rPr>
            <sz val="9"/>
            <color indexed="81"/>
            <rFont val="Tahoma"/>
            <charset val="1"/>
          </rPr>
          <t xml:space="preserve">
H : Homme
F ; Femme
</t>
        </r>
      </text>
    </comment>
    <comment ref="M6" authorId="0">
      <text>
        <r>
          <rPr>
            <b/>
            <sz val="9"/>
            <color indexed="81"/>
            <rFont val="Tahoma"/>
            <charset val="1"/>
          </rPr>
          <t>HP:</t>
        </r>
        <r>
          <rPr>
            <sz val="9"/>
            <color indexed="81"/>
            <rFont val="Tahoma"/>
            <charset val="1"/>
          </rPr>
          <t xml:space="preserve">
M : Marié(e)
C : Célibataire
V : Veuf(ve)
D : Divorcé(e)</t>
        </r>
      </text>
    </comment>
    <comment ref="T6" author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CDI : contrat à durée indéterminée
CDD : contrat à durée déterminée</t>
        </r>
      </text>
    </comment>
    <comment ref="D10" author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Confirmé le 06/01/2019</t>
        </r>
      </text>
    </comment>
    <comment ref="C11" author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R</t>
        </r>
      </text>
    </comment>
    <comment ref="D12" author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Confirmé le 18/12/2018</t>
        </r>
      </text>
    </comment>
    <comment ref="C13" author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R</t>
        </r>
      </text>
    </comment>
    <comment ref="Q14" author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70,000 DA après confirmation</t>
        </r>
      </text>
    </comment>
  </commentList>
</comments>
</file>

<file path=xl/sharedStrings.xml><?xml version="1.0" encoding="utf-8"?>
<sst xmlns="http://schemas.openxmlformats.org/spreadsheetml/2006/main" count="1103" uniqueCount="49">
  <si>
    <t>SF</t>
  </si>
  <si>
    <t>N° SS</t>
  </si>
  <si>
    <t>TYPE DE CONTRAT</t>
  </si>
  <si>
    <t>TEL</t>
  </si>
  <si>
    <t>DATE DE SORTIE</t>
  </si>
  <si>
    <t>COMPTE BQE</t>
  </si>
  <si>
    <t>CDI</t>
  </si>
  <si>
    <t>C</t>
  </si>
  <si>
    <t>M</t>
  </si>
  <si>
    <t>Chef de projet</t>
  </si>
  <si>
    <t>Alger</t>
  </si>
  <si>
    <t>Projet</t>
  </si>
  <si>
    <t>Pôle</t>
  </si>
  <si>
    <t>Salaire</t>
  </si>
  <si>
    <t>Fonction</t>
  </si>
  <si>
    <t>Age</t>
  </si>
  <si>
    <t>Date entrée</t>
  </si>
  <si>
    <t>Nom &amp; Prénom</t>
  </si>
  <si>
    <t>Date de naissance</t>
  </si>
  <si>
    <t>Lieu</t>
  </si>
  <si>
    <t>Adresse</t>
  </si>
  <si>
    <t>Genre</t>
  </si>
  <si>
    <t>Nbre  enfants</t>
  </si>
  <si>
    <t>F</t>
  </si>
  <si>
    <t>MOTIF</t>
  </si>
  <si>
    <t>Démission</t>
  </si>
  <si>
    <t>Essai non concluant</t>
  </si>
  <si>
    <t>Mohamed Mohamed</t>
  </si>
  <si>
    <t>AGB
03226333633366</t>
  </si>
  <si>
    <t>H</t>
  </si>
  <si>
    <t>V</t>
  </si>
  <si>
    <t>D</t>
  </si>
  <si>
    <t>CDD</t>
  </si>
  <si>
    <t>Abondon de poste</t>
  </si>
  <si>
    <t>Décès</t>
  </si>
  <si>
    <t>05 55 55 55 55</t>
  </si>
  <si>
    <t>DEBUT AVANATEGE ANEM</t>
  </si>
  <si>
    <t>FIN AVANTAGE ANEM</t>
  </si>
  <si>
    <t>Commentaire</t>
  </si>
  <si>
    <t>TAUX COTISATION PATRONALE</t>
  </si>
  <si>
    <t>Fin période d'essai / Fin CDD</t>
  </si>
  <si>
    <t>Ancienneté de l'employé actif</t>
  </si>
  <si>
    <t>5 55 55 55 55</t>
  </si>
  <si>
    <t>MATRICULE</t>
  </si>
  <si>
    <t>Période d'essai (Mois) / CDD</t>
  </si>
  <si>
    <t>NE PAS TOUCHER AUX CELLULES GRISES</t>
  </si>
  <si>
    <t>https://lentrepreneuralgerien.com/</t>
  </si>
  <si>
    <t xml:space="preserve">Ancienneté </t>
  </si>
  <si>
    <t>Alger centre,Alger</t>
  </si>
</sst>
</file>

<file path=xl/styles.xml><?xml version="1.0" encoding="utf-8"?>
<styleSheet xmlns="http://schemas.openxmlformats.org/spreadsheetml/2006/main">
  <numFmts count="4">
    <numFmt numFmtId="43" formatCode="_-* #,##0.00\ _€_-;\-* #,##0.00\ _€_-;_-* &quot;-&quot;??\ _€_-;_-@_-"/>
    <numFmt numFmtId="164" formatCode="000"/>
    <numFmt numFmtId="165" formatCode="[&gt;=3000000000000]#&quot; &quot;##&quot; &quot;##&quot; &quot;##&quot; &quot;###&quot; &quot;###&quot; | &quot;##;#&quot; &quot;##&quot; &quot;##&quot; &quot;##&quot; &quot;###&quot; &quot;###"/>
    <numFmt numFmtId="166" formatCode="[&lt;=9999999]###\-####;###\-###\-####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20"/>
      <color rgb="FFFF0000"/>
      <name val="Times New Roman"/>
      <family val="1"/>
    </font>
    <font>
      <u/>
      <sz val="11"/>
      <color theme="10"/>
      <name val="Calibri"/>
      <family val="2"/>
    </font>
    <font>
      <u/>
      <sz val="22"/>
      <color theme="10"/>
      <name val="Calibri"/>
      <family val="2"/>
    </font>
    <font>
      <sz val="2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</cellStyleXfs>
  <cellXfs count="34">
    <xf numFmtId="0" fontId="0" fillId="0" borderId="0" xfId="0"/>
    <xf numFmtId="0" fontId="2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43" fontId="3" fillId="0" borderId="0" xfId="1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66" fontId="2" fillId="0" borderId="0" xfId="0" applyNumberFormat="1" applyFont="1" applyAlignment="1">
      <alignment horizontal="center" vertical="center"/>
    </xf>
    <xf numFmtId="0" fontId="2" fillId="0" borderId="0" xfId="0" applyFont="1"/>
    <xf numFmtId="164" fontId="3" fillId="0" borderId="0" xfId="0" applyNumberFormat="1" applyFont="1" applyFill="1" applyAlignment="1">
      <alignment horizontal="center" vertical="center" wrapText="1"/>
    </xf>
    <xf numFmtId="14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165" fontId="3" fillId="0" borderId="0" xfId="0" applyNumberFormat="1" applyFont="1" applyFill="1" applyAlignment="1">
      <alignment horizontal="center" vertical="center" wrapText="1"/>
    </xf>
    <xf numFmtId="9" fontId="2" fillId="0" borderId="0" xfId="0" applyNumberFormat="1" applyFont="1" applyAlignment="1">
      <alignment horizontal="center" vertical="center"/>
    </xf>
    <xf numFmtId="0" fontId="3" fillId="0" borderId="0" xfId="0" applyFont="1"/>
    <xf numFmtId="0" fontId="2" fillId="0" borderId="0" xfId="0" applyFont="1" applyFill="1" applyAlignment="1">
      <alignment horizontal="center" vertical="center"/>
    </xf>
    <xf numFmtId="14" fontId="2" fillId="0" borderId="0" xfId="0" applyNumberFormat="1" applyFont="1" applyFill="1" applyAlignment="1">
      <alignment horizontal="center" vertical="center"/>
    </xf>
    <xf numFmtId="9" fontId="2" fillId="0" borderId="0" xfId="0" applyNumberFormat="1" applyFont="1" applyFill="1" applyAlignment="1">
      <alignment horizontal="center" vertical="center"/>
    </xf>
    <xf numFmtId="14" fontId="3" fillId="0" borderId="0" xfId="0" applyNumberFormat="1" applyFont="1" applyFill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14" fontId="3" fillId="0" borderId="0" xfId="0" applyNumberFormat="1" applyFont="1" applyAlignment="1">
      <alignment vertical="center"/>
    </xf>
    <xf numFmtId="14" fontId="4" fillId="0" borderId="0" xfId="0" applyNumberFormat="1" applyFont="1" applyAlignment="1">
      <alignment vertical="center"/>
    </xf>
    <xf numFmtId="14" fontId="3" fillId="2" borderId="0" xfId="0" applyNumberFormat="1" applyFont="1" applyFill="1" applyAlignment="1">
      <alignment horizontal="center" vertical="center"/>
    </xf>
    <xf numFmtId="0" fontId="3" fillId="2" borderId="0" xfId="0" applyNumberFormat="1" applyFont="1" applyFill="1" applyAlignment="1">
      <alignment horizontal="center" vertical="center"/>
    </xf>
    <xf numFmtId="0" fontId="9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 vertical="center"/>
    </xf>
    <xf numFmtId="0" fontId="11" fillId="0" borderId="0" xfId="2" applyFont="1" applyAlignment="1" applyProtection="1">
      <alignment horizontal="center" vertical="center"/>
    </xf>
    <xf numFmtId="0" fontId="12" fillId="0" borderId="0" xfId="0" applyFont="1" applyAlignment="1">
      <alignment horizontal="center" vertical="center"/>
    </xf>
    <xf numFmtId="9" fontId="3" fillId="2" borderId="1" xfId="0" applyNumberFormat="1" applyFont="1" applyFill="1" applyBorder="1"/>
    <xf numFmtId="0" fontId="3" fillId="2" borderId="1" xfId="0" applyFont="1" applyFill="1" applyBorder="1"/>
    <xf numFmtId="14" fontId="4" fillId="2" borderId="0" xfId="0" applyNumberFormat="1" applyFont="1" applyFill="1"/>
  </cellXfs>
  <cellStyles count="3">
    <cellStyle name="Lien hypertexte" xfId="2" builtinId="8"/>
    <cellStyle name="Milliers" xfId="1" builtinId="3"/>
    <cellStyle name="Normal" xfId="0" builtinId="0"/>
  </cellStyles>
  <dxfs count="29">
    <dxf>
      <font>
        <b/>
        <strike val="0"/>
        <outline val="0"/>
        <shadow val="0"/>
        <u val="none"/>
        <vertAlign val="baseline"/>
        <sz val="12"/>
        <name val="Calibri"/>
        <scheme val="minor"/>
      </font>
      <fill>
        <patternFill patternType="solid">
          <fgColor indexed="64"/>
          <bgColor theme="0" tint="-0.249977111117893"/>
        </patternFill>
      </fill>
    </dxf>
    <dxf>
      <font>
        <strike val="0"/>
        <outline val="0"/>
        <shadow val="0"/>
        <u val="none"/>
        <vertAlign val="baseline"/>
        <sz val="12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fill>
        <patternFill patternType="solid">
          <fgColor indexed="64"/>
          <bgColor theme="0" tint="-0.249977111117893"/>
        </patternFill>
      </fill>
      <alignment horizontal="center" vertical="center" textRotation="0" wrapText="0" indent="0" relativeIndent="0" justifyLastLine="0" shrinkToFit="0" mergeCell="0" readingOrder="0"/>
    </dxf>
    <dxf>
      <font>
        <b/>
        <strike val="0"/>
        <outline val="0"/>
        <shadow val="0"/>
        <u val="none"/>
        <vertAlign val="baseline"/>
        <sz val="12"/>
        <name val="Calibri"/>
        <scheme val="minor"/>
      </font>
      <numFmt numFmtId="0" formatCode="General"/>
      <fill>
        <patternFill patternType="solid">
          <fgColor indexed="64"/>
          <bgColor theme="0" tint="-0.249977111117893"/>
        </patternFill>
      </fill>
    </dxf>
    <dxf>
      <font>
        <strike val="0"/>
        <outline val="0"/>
        <shadow val="0"/>
        <u val="none"/>
        <vertAlign val="baseline"/>
        <sz val="12"/>
        <name val="Calibri"/>
        <scheme val="minor"/>
      </font>
    </dxf>
    <dxf>
      <font>
        <strike val="0"/>
        <outline val="0"/>
        <shadow val="0"/>
        <u val="none"/>
        <vertAlign val="baseline"/>
        <sz val="12"/>
        <name val="Calibri"/>
        <scheme val="minor"/>
      </font>
      <fill>
        <patternFill>
          <fgColor indexed="64"/>
          <bgColor theme="0" tint="-0.249977111117893"/>
        </patternFill>
      </fill>
      <alignment horizontal="center" vertical="center" textRotation="0" wrapText="0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</dxf>
    <dxf>
      <font>
        <strike val="0"/>
        <outline val="0"/>
        <shadow val="0"/>
        <u val="none"/>
        <vertAlign val="baseline"/>
        <sz val="12"/>
        <name val="Calibri"/>
        <scheme val="minor"/>
      </font>
      <alignment horizontal="center" vertical="center" textRotation="0" wrapText="0" indent="0" relativeIndent="0" justifyLastLine="0" shrinkToFit="0" mergeCell="0" readingOrder="0"/>
    </dxf>
    <dxf>
      <font>
        <b/>
        <strike val="0"/>
        <outline val="0"/>
        <shadow val="0"/>
        <u val="none"/>
        <vertAlign val="baseline"/>
        <sz val="12"/>
        <name val="Calibri"/>
        <scheme val="minor"/>
      </font>
    </dxf>
    <dxf>
      <font>
        <strike val="0"/>
        <outline val="0"/>
        <shadow val="0"/>
        <u val="none"/>
        <vertAlign val="baseline"/>
        <sz val="12"/>
        <name val="Calibri"/>
        <scheme val="minor"/>
      </font>
    </dxf>
    <dxf>
      <font>
        <b/>
        <strike val="0"/>
        <outline val="0"/>
        <shadow val="0"/>
        <u val="none"/>
        <vertAlign val="baseline"/>
        <sz val="12"/>
        <name val="Calibri"/>
        <scheme val="minor"/>
      </font>
    </dxf>
    <dxf>
      <font>
        <strike val="0"/>
        <outline val="0"/>
        <shadow val="0"/>
        <u val="none"/>
        <vertAlign val="baseline"/>
        <sz val="12"/>
        <name val="Calibri"/>
        <scheme val="minor"/>
      </font>
    </dxf>
    <dxf>
      <font>
        <strike val="0"/>
        <outline val="0"/>
        <shadow val="0"/>
        <u val="none"/>
        <vertAlign val="baseline"/>
        <sz val="12"/>
        <name val="Calibri"/>
        <scheme val="minor"/>
      </font>
    </dxf>
    <dxf>
      <font>
        <strike val="0"/>
        <outline val="0"/>
        <shadow val="0"/>
        <u val="none"/>
        <vertAlign val="baseline"/>
        <sz val="12"/>
        <name val="Calibri"/>
        <scheme val="minor"/>
      </font>
    </dxf>
    <dxf>
      <font>
        <strike val="0"/>
        <outline val="0"/>
        <shadow val="0"/>
        <u val="none"/>
        <vertAlign val="baseline"/>
        <sz val="12"/>
        <name val="Calibri"/>
        <scheme val="minor"/>
      </font>
    </dxf>
    <dxf>
      <font>
        <strike val="0"/>
        <outline val="0"/>
        <shadow val="0"/>
        <u val="none"/>
        <vertAlign val="baseline"/>
        <sz val="12"/>
        <name val="Calibri"/>
        <scheme val="minor"/>
      </font>
    </dxf>
    <dxf>
      <font>
        <strike val="0"/>
        <outline val="0"/>
        <shadow val="0"/>
        <u val="none"/>
        <vertAlign val="baseline"/>
        <sz val="12"/>
        <name val="Calibri"/>
        <scheme val="minor"/>
      </font>
    </dxf>
    <dxf>
      <font>
        <strike val="0"/>
        <outline val="0"/>
        <shadow val="0"/>
        <u val="none"/>
        <vertAlign val="baseline"/>
        <sz val="12"/>
        <name val="Calibri"/>
        <scheme val="minor"/>
      </font>
    </dxf>
    <dxf>
      <font>
        <strike val="0"/>
        <outline val="0"/>
        <shadow val="0"/>
        <u val="none"/>
        <vertAlign val="baseline"/>
        <sz val="12"/>
        <name val="Calibri"/>
        <scheme val="minor"/>
      </font>
    </dxf>
    <dxf>
      <font>
        <strike val="0"/>
        <outline val="0"/>
        <shadow val="0"/>
        <u val="none"/>
        <vertAlign val="baseline"/>
        <sz val="12"/>
        <name val="Calibri"/>
        <scheme val="minor"/>
      </font>
    </dxf>
    <dxf>
      <font>
        <strike val="0"/>
        <outline val="0"/>
        <shadow val="0"/>
        <u val="none"/>
        <vertAlign val="baseline"/>
        <sz val="12"/>
        <name val="Calibri"/>
        <scheme val="minor"/>
      </font>
    </dxf>
    <dxf>
      <font>
        <strike val="0"/>
        <outline val="0"/>
        <shadow val="0"/>
        <u val="none"/>
        <vertAlign val="baseline"/>
        <sz val="12"/>
        <name val="Calibri"/>
        <scheme val="minor"/>
      </font>
    </dxf>
    <dxf>
      <font>
        <strike val="0"/>
        <outline val="0"/>
        <shadow val="0"/>
        <u val="none"/>
        <vertAlign val="baseline"/>
        <sz val="12"/>
        <name val="Calibri"/>
        <scheme val="minor"/>
      </font>
    </dxf>
    <dxf>
      <font>
        <strike val="0"/>
        <outline val="0"/>
        <shadow val="0"/>
        <u val="none"/>
        <vertAlign val="baseline"/>
        <sz val="12"/>
        <name val="Calibri"/>
        <scheme val="minor"/>
      </font>
    </dxf>
    <dxf>
      <font>
        <strike val="0"/>
        <outline val="0"/>
        <shadow val="0"/>
        <u val="none"/>
        <vertAlign val="baseline"/>
        <sz val="12"/>
        <name val="Calibri"/>
        <scheme val="minor"/>
      </font>
    </dxf>
    <dxf>
      <font>
        <strike val="0"/>
        <outline val="0"/>
        <shadow val="0"/>
        <u val="none"/>
        <vertAlign val="baseline"/>
        <sz val="12"/>
        <name val="Calibri"/>
        <scheme val="minor"/>
      </font>
      <alignment horizontal="center" vertical="center" textRotation="0" wrapText="0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alignment horizontal="center" vertical="center" textRotation="0" wrapText="0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</dxf>
    <dxf>
      <font>
        <strike val="0"/>
        <outline val="0"/>
        <shadow val="0"/>
        <u val="none"/>
        <vertAlign val="baseline"/>
        <sz val="12"/>
        <name val="Calibri"/>
        <scheme val="minor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Tableau2" displayName="Tableau2" ref="A5:AA111" totalsRowShown="0" headerRowDxfId="28" dataDxfId="27">
  <autoFilter ref="A5:AA111">
    <filterColumn colId="2"/>
    <filterColumn colId="3"/>
    <filterColumn colId="9"/>
    <filterColumn colId="23"/>
    <filterColumn colId="24"/>
    <filterColumn colId="25"/>
    <filterColumn colId="26"/>
  </autoFilter>
  <tableColumns count="27">
    <tableColumn id="1" name="MATRICULE" dataDxfId="26"/>
    <tableColumn id="2" name="Date entrée" dataDxfId="25"/>
    <tableColumn id="24" name="Période d'essai (Mois) / CDD" dataDxfId="7"/>
    <tableColumn id="25" name="Fin période d'essai / Fin CDD" dataDxfId="5">
      <calculatedColumnFormula>EDATE(Tableau2[[#This Row],[Date entrée]],Tableau2[[#This Row],[Période d''essai (Mois) / CDD]])</calculatedColumnFormula>
    </tableColumn>
    <tableColumn id="3" name="Nom &amp; Prénom" dataDxfId="6"/>
    <tableColumn id="4" name="Date de naissance" dataDxfId="24"/>
    <tableColumn id="5" name="Lieu" dataDxfId="23"/>
    <tableColumn id="6" name="Adresse" dataDxfId="4"/>
    <tableColumn id="7" name="Ancienneté de l'employé actif" dataDxfId="3">
      <calculatedColumnFormula>IF(Tableau2[[#This Row],[Ancienneté ]]&lt;&gt;"","-",DATEDIF(B6,$A$4,"m")&amp;" mois " &amp; "et " &amp;  DATEDIF(B6,$A$4,"md")&amp;" jours")</calculatedColumnFormula>
    </tableColumn>
    <tableColumn id="27" name="Ancienneté " dataDxfId="2">
      <calculatedColumnFormula>IF(Tableau2[[#This Row],[DATE DE SORTIE]]&lt;&gt;"",DATEDIF(Tableau2[[#This Row],[Date entrée]],Tableau2[[#This Row],[DATE DE SORTIE]],"m")&amp;" mois " &amp; "et " &amp;  DATEDIF(Tableau2[[#This Row],[Date entrée]],Tableau2[[#This Row],[DATE DE SORTIE]],"md")&amp;" jours","")</calculatedColumnFormula>
    </tableColumn>
    <tableColumn id="8" name="Age" dataDxfId="0"/>
    <tableColumn id="9" name="Genre" dataDxfId="1"/>
    <tableColumn id="10" name="SF" dataDxfId="22"/>
    <tableColumn id="11" name="Nbre  enfants" dataDxfId="21"/>
    <tableColumn id="12" name="Fonction" dataDxfId="20"/>
    <tableColumn id="13" name="Pôle" dataDxfId="19"/>
    <tableColumn id="14" name="Salaire" dataDxfId="18"/>
    <tableColumn id="15" name="N° SS" dataDxfId="17"/>
    <tableColumn id="16" name="COMPTE BQE" dataDxfId="16"/>
    <tableColumn id="17" name="TYPE DE CONTRAT" dataDxfId="15"/>
    <tableColumn id="18" name="TEL" dataDxfId="14"/>
    <tableColumn id="19" name="DEBUT AVANATEGE ANEM" dataDxfId="13"/>
    <tableColumn id="20" name="FIN AVANTAGE ANEM" dataDxfId="12"/>
    <tableColumn id="21" name="TAUX COTISATION PATRONALE" dataDxfId="11"/>
    <tableColumn id="22" name="DATE DE SORTIE" dataDxfId="10"/>
    <tableColumn id="23" name="MOTIF" dataDxfId="9"/>
    <tableColumn id="26" name="Commentaire" dataDxfId="8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lentrepreneuralgerien.com/" TargetMode="External"/><Relationship Id="rId5" Type="http://schemas.openxmlformats.org/officeDocument/2006/relationships/comments" Target="../comments1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111"/>
  <sheetViews>
    <sheetView tabSelected="1" zoomScale="85" zoomScaleNormal="85" workbookViewId="0">
      <selection activeCell="I8" sqref="I8"/>
    </sheetView>
  </sheetViews>
  <sheetFormatPr baseColWidth="10" defaultRowHeight="15.75" outlineLevelCol="1"/>
  <cols>
    <col min="1" max="1" width="12.5703125" style="9" bestFit="1" customWidth="1"/>
    <col min="2" max="4" width="13.7109375" style="9" customWidth="1"/>
    <col min="5" max="5" width="25.28515625" style="9" bestFit="1" customWidth="1"/>
    <col min="6" max="6" width="14.85546875" style="9" customWidth="1"/>
    <col min="7" max="7" width="9.28515625" style="9" customWidth="1"/>
    <col min="8" max="8" width="36" style="9" customWidth="1"/>
    <col min="9" max="10" width="20" style="9" customWidth="1"/>
    <col min="11" max="11" width="7.5703125" style="9" customWidth="1"/>
    <col min="12" max="13" width="8" style="9" customWidth="1"/>
    <col min="14" max="14" width="12" style="9" customWidth="1"/>
    <col min="15" max="15" width="26.42578125" style="9" bestFit="1" customWidth="1"/>
    <col min="16" max="16" width="11.42578125" style="9"/>
    <col min="17" max="17" width="18.28515625" style="9" customWidth="1" outlineLevel="1"/>
    <col min="18" max="18" width="16" style="9" customWidth="1" outlineLevel="1"/>
    <col min="19" max="19" width="20.42578125" style="9" customWidth="1" outlineLevel="1"/>
    <col min="20" max="20" width="19" style="9" customWidth="1" outlineLevel="1"/>
    <col min="21" max="21" width="15" style="9" customWidth="1" outlineLevel="1"/>
    <col min="22" max="22" width="17" style="9" customWidth="1" outlineLevel="1"/>
    <col min="23" max="23" width="22.7109375" style="9" customWidth="1" outlineLevel="1"/>
    <col min="24" max="24" width="15.7109375" style="9" customWidth="1"/>
    <col min="25" max="25" width="12.5703125" style="9" bestFit="1" customWidth="1"/>
    <col min="26" max="26" width="19.7109375" style="9" bestFit="1" customWidth="1"/>
    <col min="27" max="27" width="25.85546875" style="9" customWidth="1"/>
    <col min="28" max="56" width="11.42578125" style="9"/>
    <col min="57" max="57" width="19.7109375" style="9" bestFit="1" customWidth="1"/>
    <col min="58" max="16384" width="11.42578125" style="9"/>
  </cols>
  <sheetData>
    <row r="1" spans="1:57">
      <c r="A1" s="29" t="s">
        <v>46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</row>
    <row r="2" spans="1:57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</row>
    <row r="3" spans="1:57" ht="25.5">
      <c r="A3" s="27" t="s">
        <v>45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</row>
    <row r="4" spans="1:57">
      <c r="A4" s="33">
        <f ca="1">TODAY()</f>
        <v>44378</v>
      </c>
    </row>
    <row r="5" spans="1:57" ht="47.25">
      <c r="A5" s="10" t="s">
        <v>43</v>
      </c>
      <c r="B5" s="11" t="s">
        <v>16</v>
      </c>
      <c r="C5" s="11" t="s">
        <v>44</v>
      </c>
      <c r="D5" s="11" t="s">
        <v>40</v>
      </c>
      <c r="E5" s="12" t="s">
        <v>17</v>
      </c>
      <c r="F5" s="13" t="s">
        <v>18</v>
      </c>
      <c r="G5" s="13" t="s">
        <v>19</v>
      </c>
      <c r="H5" s="13" t="s">
        <v>20</v>
      </c>
      <c r="I5" s="13" t="s">
        <v>41</v>
      </c>
      <c r="J5" s="13" t="s">
        <v>47</v>
      </c>
      <c r="K5" s="13" t="s">
        <v>15</v>
      </c>
      <c r="L5" s="13" t="s">
        <v>21</v>
      </c>
      <c r="M5" s="13" t="s">
        <v>0</v>
      </c>
      <c r="N5" s="13" t="s">
        <v>22</v>
      </c>
      <c r="O5" s="13" t="s">
        <v>14</v>
      </c>
      <c r="P5" s="13" t="s">
        <v>12</v>
      </c>
      <c r="Q5" s="13" t="s">
        <v>13</v>
      </c>
      <c r="R5" s="14" t="s">
        <v>1</v>
      </c>
      <c r="S5" s="13" t="s">
        <v>5</v>
      </c>
      <c r="T5" s="13" t="s">
        <v>2</v>
      </c>
      <c r="U5" s="13" t="s">
        <v>3</v>
      </c>
      <c r="V5" s="13" t="s">
        <v>36</v>
      </c>
      <c r="W5" s="13" t="s">
        <v>37</v>
      </c>
      <c r="X5" s="13" t="s">
        <v>39</v>
      </c>
      <c r="Y5" s="13" t="s">
        <v>4</v>
      </c>
      <c r="Z5" s="13" t="s">
        <v>24</v>
      </c>
      <c r="AA5" s="1" t="s">
        <v>38</v>
      </c>
      <c r="BA5" s="31">
        <v>0.26</v>
      </c>
      <c r="BB5" s="32" t="s">
        <v>29</v>
      </c>
      <c r="BC5" s="32" t="s">
        <v>8</v>
      </c>
      <c r="BD5" s="32" t="s">
        <v>6</v>
      </c>
      <c r="BE5" s="32" t="s">
        <v>25</v>
      </c>
    </row>
    <row r="6" spans="1:57" ht="31.5">
      <c r="A6" s="1">
        <v>1</v>
      </c>
      <c r="B6" s="2">
        <v>44274</v>
      </c>
      <c r="C6" s="3">
        <v>3</v>
      </c>
      <c r="D6" s="25">
        <f>EDATE(Tableau2[[#This Row],[Date entrée]],Tableau2[[#This Row],[Période d''essai (Mois) / CDD]])</f>
        <v>44366</v>
      </c>
      <c r="E6" s="4" t="s">
        <v>27</v>
      </c>
      <c r="F6" s="5">
        <v>31048</v>
      </c>
      <c r="G6" s="1" t="s">
        <v>10</v>
      </c>
      <c r="H6" s="1" t="s">
        <v>48</v>
      </c>
      <c r="I6" s="26" t="str">
        <f>IF(Tableau2[[#This Row],[Ancienneté ]]&lt;&gt;"","-",DATEDIF(B6,$A$4,"m")&amp;" mois " &amp; "et " &amp;  DATEDIF(B6,$A$4,"md")&amp;" jours")</f>
        <v>-</v>
      </c>
      <c r="J6" s="26" t="str">
        <f>IF(Tableau2[[#This Row],[DATE DE SORTIE]]&lt;&gt;"",DATEDIF(Tableau2[[#This Row],[Date entrée]],Tableau2[[#This Row],[DATE DE SORTIE]],"m")&amp;" mois " &amp; "et " &amp;  DATEDIF(Tableau2[[#This Row],[Date entrée]],Tableau2[[#This Row],[DATE DE SORTIE]],"md")&amp;" jours","")</f>
        <v>3 mois et 18 jours</v>
      </c>
      <c r="K6" s="28">
        <f ca="1">DATEDIF(F6,TODAY(),"y")</f>
        <v>36</v>
      </c>
      <c r="L6" s="1" t="s">
        <v>8</v>
      </c>
      <c r="M6" s="1" t="s">
        <v>7</v>
      </c>
      <c r="N6" s="1">
        <v>0</v>
      </c>
      <c r="O6" s="1" t="s">
        <v>9</v>
      </c>
      <c r="P6" s="1" t="s">
        <v>11</v>
      </c>
      <c r="Q6" s="6">
        <v>100000</v>
      </c>
      <c r="R6" s="3">
        <v>812236365656</v>
      </c>
      <c r="S6" s="7" t="s">
        <v>28</v>
      </c>
      <c r="T6" s="1" t="s">
        <v>6</v>
      </c>
      <c r="U6" s="8" t="s">
        <v>35</v>
      </c>
      <c r="V6" s="5">
        <v>42785</v>
      </c>
      <c r="W6" s="5">
        <v>43879</v>
      </c>
      <c r="X6" s="15">
        <v>0.26</v>
      </c>
      <c r="Y6" s="23">
        <v>44384</v>
      </c>
      <c r="Z6" s="21" t="s">
        <v>25</v>
      </c>
      <c r="AA6" s="16"/>
      <c r="BA6" s="31">
        <v>0.16</v>
      </c>
      <c r="BB6" s="32" t="s">
        <v>23</v>
      </c>
      <c r="BC6" s="32" t="s">
        <v>7</v>
      </c>
      <c r="BD6" s="32" t="s">
        <v>32</v>
      </c>
      <c r="BE6" s="32" t="s">
        <v>33</v>
      </c>
    </row>
    <row r="7" spans="1:57" ht="31.5">
      <c r="A7" s="17">
        <v>2</v>
      </c>
      <c r="B7" s="2">
        <v>44247</v>
      </c>
      <c r="C7" s="3">
        <v>3</v>
      </c>
      <c r="D7" s="25">
        <f>EDATE(Tableau2[[#This Row],[Date entrée]],Tableau2[[#This Row],[Période d''essai (Mois) / CDD]])</f>
        <v>44336</v>
      </c>
      <c r="E7" s="4" t="s">
        <v>27</v>
      </c>
      <c r="F7" s="5">
        <v>32510</v>
      </c>
      <c r="G7" s="1" t="s">
        <v>10</v>
      </c>
      <c r="H7" s="1" t="s">
        <v>10</v>
      </c>
      <c r="I7" s="26" t="str">
        <f>IF(Tableau2[[#This Row],[Ancienneté ]]&lt;&gt;"","-",DATEDIF(B7,$A$4,"m")&amp;" mois " &amp; "et " &amp;  DATEDIF(B7,$A$4,"md")&amp;" jours")</f>
        <v>-</v>
      </c>
      <c r="J7" s="26" t="str">
        <f>IF(Tableau2[[#This Row],[DATE DE SORTIE]]&lt;&gt;"",DATEDIF(Tableau2[[#This Row],[Date entrée]],Tableau2[[#This Row],[DATE DE SORTIE]],"m")&amp;" mois " &amp; "et " &amp;  DATEDIF(Tableau2[[#This Row],[Date entrée]],Tableau2[[#This Row],[DATE DE SORTIE]],"md")&amp;" jours","")</f>
        <v>5 mois et 8 jours</v>
      </c>
      <c r="K7" s="28">
        <f ca="1">DATEDIF(F7,TODAY(),"y")</f>
        <v>32</v>
      </c>
      <c r="L7" s="17" t="s">
        <v>8</v>
      </c>
      <c r="M7" s="17" t="s">
        <v>8</v>
      </c>
      <c r="N7" s="17">
        <v>1</v>
      </c>
      <c r="O7" s="1" t="s">
        <v>9</v>
      </c>
      <c r="P7" s="1" t="s">
        <v>11</v>
      </c>
      <c r="Q7" s="6">
        <v>100000</v>
      </c>
      <c r="R7" s="3">
        <v>812236365656</v>
      </c>
      <c r="S7" s="7" t="s">
        <v>28</v>
      </c>
      <c r="T7" s="17" t="s">
        <v>32</v>
      </c>
      <c r="U7" s="8" t="s">
        <v>35</v>
      </c>
      <c r="V7" s="18">
        <v>42828</v>
      </c>
      <c r="W7" s="18">
        <v>43923</v>
      </c>
      <c r="X7" s="19">
        <v>0.26</v>
      </c>
      <c r="Y7" s="20">
        <v>44405</v>
      </c>
      <c r="Z7" s="21" t="s">
        <v>26</v>
      </c>
      <c r="AA7" s="16"/>
      <c r="BA7" s="31">
        <v>0.06</v>
      </c>
      <c r="BB7" s="32"/>
      <c r="BC7" s="32" t="s">
        <v>30</v>
      </c>
      <c r="BD7" s="32"/>
      <c r="BE7" s="32" t="s">
        <v>34</v>
      </c>
    </row>
    <row r="8" spans="1:57" ht="31.5">
      <c r="A8" s="1">
        <v>3</v>
      </c>
      <c r="B8" s="2">
        <v>44248</v>
      </c>
      <c r="C8" s="3">
        <v>3</v>
      </c>
      <c r="D8" s="25">
        <f>EDATE(Tableau2[[#This Row],[Date entrée]],Tableau2[[#This Row],[Période d''essai (Mois) / CDD]])</f>
        <v>44337</v>
      </c>
      <c r="E8" s="4" t="s">
        <v>27</v>
      </c>
      <c r="F8" s="5">
        <v>31050</v>
      </c>
      <c r="G8" s="1" t="s">
        <v>10</v>
      </c>
      <c r="H8" s="1" t="s">
        <v>10</v>
      </c>
      <c r="I8" s="26" t="str">
        <f ca="1">IF(Tableau2[[#This Row],[Ancienneté ]]&lt;&gt;"","-",DATEDIF(B8,$A$4,"m")&amp;" mois " &amp; "et " &amp;  DATEDIF(B8,$A$4,"md")&amp;" jours")</f>
        <v>4 mois et 10 jours</v>
      </c>
      <c r="J8" s="26" t="str">
        <f>IF(Tableau2[[#This Row],[DATE DE SORTIE]]&lt;&gt;"",DATEDIF(Tableau2[[#This Row],[Date entrée]],Tableau2[[#This Row],[DATE DE SORTIE]],"m")&amp;" mois " &amp; "et " &amp;  DATEDIF(Tableau2[[#This Row],[Date entrée]],Tableau2[[#This Row],[DATE DE SORTIE]],"md")&amp;" jours","")</f>
        <v/>
      </c>
      <c r="K8" s="28">
        <f ca="1">DATEDIF(F8,TODAY(),"y")</f>
        <v>36</v>
      </c>
      <c r="L8" s="1" t="s">
        <v>8</v>
      </c>
      <c r="M8" s="1" t="s">
        <v>8</v>
      </c>
      <c r="N8" s="1">
        <v>2</v>
      </c>
      <c r="O8" s="1" t="s">
        <v>9</v>
      </c>
      <c r="P8" s="1" t="s">
        <v>11</v>
      </c>
      <c r="Q8" s="6">
        <v>100000</v>
      </c>
      <c r="R8" s="3">
        <v>812236365656</v>
      </c>
      <c r="S8" s="7" t="s">
        <v>28</v>
      </c>
      <c r="T8" s="1" t="s">
        <v>6</v>
      </c>
      <c r="U8" s="8" t="s">
        <v>42</v>
      </c>
      <c r="V8" s="5"/>
      <c r="W8" s="5"/>
      <c r="X8" s="15">
        <v>0.16</v>
      </c>
      <c r="Y8" s="2"/>
      <c r="Z8" s="21"/>
      <c r="AA8" s="24"/>
      <c r="BA8" s="32"/>
      <c r="BB8" s="32"/>
      <c r="BC8" s="32" t="s">
        <v>31</v>
      </c>
      <c r="BD8" s="32"/>
      <c r="BE8" s="32" t="s">
        <v>26</v>
      </c>
    </row>
    <row r="9" spans="1:57" ht="31.5">
      <c r="A9" s="1">
        <v>4</v>
      </c>
      <c r="B9" s="2">
        <v>44249</v>
      </c>
      <c r="C9" s="3">
        <v>3</v>
      </c>
      <c r="D9" s="25">
        <f>EDATE(Tableau2[[#This Row],[Date entrée]],Tableau2[[#This Row],[Période d''essai (Mois) / CDD]])</f>
        <v>44338</v>
      </c>
      <c r="E9" s="4" t="s">
        <v>27</v>
      </c>
      <c r="F9" s="5">
        <v>31051</v>
      </c>
      <c r="G9" s="1" t="s">
        <v>10</v>
      </c>
      <c r="H9" s="1" t="s">
        <v>10</v>
      </c>
      <c r="I9" s="26" t="str">
        <f ca="1">IF(Tableau2[[#This Row],[Ancienneté ]]&lt;&gt;"","-",DATEDIF(B9,$A$4,"m")&amp;" mois " &amp; "et " &amp;  DATEDIF(B9,$A$4,"md")&amp;" jours")</f>
        <v>4 mois et 9 jours</v>
      </c>
      <c r="J9" s="26" t="str">
        <f>IF(Tableau2[[#This Row],[DATE DE SORTIE]]&lt;&gt;"",DATEDIF(Tableau2[[#This Row],[Date entrée]],Tableau2[[#This Row],[DATE DE SORTIE]],"m")&amp;" mois " &amp; "et " &amp;  DATEDIF(Tableau2[[#This Row],[Date entrée]],Tableau2[[#This Row],[DATE DE SORTIE]],"md")&amp;" jours","")</f>
        <v/>
      </c>
      <c r="K9" s="28">
        <f ca="1">DATEDIF(F9,TODAY(),"y")</f>
        <v>36</v>
      </c>
      <c r="L9" s="1" t="s">
        <v>8</v>
      </c>
      <c r="M9" s="1" t="s">
        <v>8</v>
      </c>
      <c r="N9" s="1">
        <v>0</v>
      </c>
      <c r="O9" s="1" t="s">
        <v>9</v>
      </c>
      <c r="P9" s="1" t="s">
        <v>11</v>
      </c>
      <c r="Q9" s="6">
        <v>100000</v>
      </c>
      <c r="R9" s="3">
        <v>812236365656</v>
      </c>
      <c r="S9" s="7" t="s">
        <v>28</v>
      </c>
      <c r="T9" s="1" t="s">
        <v>6</v>
      </c>
      <c r="U9" s="8" t="s">
        <v>42</v>
      </c>
      <c r="V9" s="5"/>
      <c r="W9" s="5"/>
      <c r="X9" s="15">
        <v>0.16</v>
      </c>
      <c r="Y9" s="2"/>
      <c r="Z9" s="22"/>
      <c r="AA9" s="16"/>
    </row>
    <row r="10" spans="1:57" ht="48" customHeight="1">
      <c r="A10" s="17">
        <v>5</v>
      </c>
      <c r="B10" s="2">
        <v>44250</v>
      </c>
      <c r="C10" s="3">
        <v>3</v>
      </c>
      <c r="D10" s="25">
        <f>EDATE(Tableau2[[#This Row],[Date entrée]],Tableau2[[#This Row],[Période d''essai (Mois) / CDD]])</f>
        <v>44339</v>
      </c>
      <c r="E10" s="4" t="s">
        <v>27</v>
      </c>
      <c r="F10" s="5">
        <v>31052</v>
      </c>
      <c r="G10" s="1" t="s">
        <v>10</v>
      </c>
      <c r="H10" s="1" t="s">
        <v>10</v>
      </c>
      <c r="I10" s="26" t="str">
        <f ca="1">IF(Tableau2[[#This Row],[Ancienneté ]]&lt;&gt;"","-",DATEDIF(B10,$A$4,"m")&amp;" mois " &amp; "et " &amp;  DATEDIF(B10,$A$4,"md")&amp;" jours")</f>
        <v>4 mois et 8 jours</v>
      </c>
      <c r="J10" s="26" t="str">
        <f>IF(Tableau2[[#This Row],[DATE DE SORTIE]]&lt;&gt;"",DATEDIF(Tableau2[[#This Row],[Date entrée]],Tableau2[[#This Row],[DATE DE SORTIE]],"m")&amp;" mois " &amp; "et " &amp;  DATEDIF(Tableau2[[#This Row],[Date entrée]],Tableau2[[#This Row],[DATE DE SORTIE]],"md")&amp;" jours","")</f>
        <v/>
      </c>
      <c r="K10" s="28">
        <f ca="1">DATEDIF(Tableau2[[#This Row],[Date de naissance]],TODAY(),"y")</f>
        <v>36</v>
      </c>
      <c r="L10" s="17" t="s">
        <v>8</v>
      </c>
      <c r="M10" s="17" t="s">
        <v>7</v>
      </c>
      <c r="N10" s="17">
        <v>0</v>
      </c>
      <c r="O10" s="1" t="s">
        <v>9</v>
      </c>
      <c r="P10" s="1" t="s">
        <v>11</v>
      </c>
      <c r="Q10" s="6">
        <v>100000</v>
      </c>
      <c r="R10" s="3">
        <v>812236365656</v>
      </c>
      <c r="S10" s="7" t="s">
        <v>28</v>
      </c>
      <c r="T10" s="17" t="s">
        <v>6</v>
      </c>
      <c r="U10" s="8" t="s">
        <v>42</v>
      </c>
      <c r="V10" s="18"/>
      <c r="W10" s="18"/>
      <c r="X10" s="15">
        <v>0.16</v>
      </c>
      <c r="Y10" s="20"/>
      <c r="Z10" s="21"/>
      <c r="AA10" s="16"/>
    </row>
    <row r="11" spans="1:57" ht="31.5">
      <c r="A11" s="1">
        <v>6</v>
      </c>
      <c r="B11" s="2">
        <v>44251</v>
      </c>
      <c r="C11" s="3">
        <v>3</v>
      </c>
      <c r="D11" s="25">
        <f>EDATE(Tableau2[[#This Row],[Date entrée]],Tableau2[[#This Row],[Période d''essai (Mois) / CDD]])</f>
        <v>44340</v>
      </c>
      <c r="E11" s="4" t="s">
        <v>27</v>
      </c>
      <c r="F11" s="5">
        <v>31053</v>
      </c>
      <c r="G11" s="1" t="s">
        <v>10</v>
      </c>
      <c r="H11" s="1" t="s">
        <v>10</v>
      </c>
      <c r="I11" s="26" t="str">
        <f ca="1">IF(Tableau2[[#This Row],[Ancienneté ]]&lt;&gt;"","-",DATEDIF(B11,$A$4,"m")&amp;" mois " &amp; "et " &amp;  DATEDIF(B11,$A$4,"md")&amp;" jours")</f>
        <v>4 mois et 7 jours</v>
      </c>
      <c r="J11" s="26" t="str">
        <f>IF(Tableau2[[#This Row],[DATE DE SORTIE]]&lt;&gt;"",DATEDIF(Tableau2[[#This Row],[Date entrée]],Tableau2[[#This Row],[DATE DE SORTIE]],"m")&amp;" mois " &amp; "et " &amp;  DATEDIF(Tableau2[[#This Row],[Date entrée]],Tableau2[[#This Row],[DATE DE SORTIE]],"md")&amp;" jours","")</f>
        <v/>
      </c>
      <c r="K11" s="28">
        <f ca="1">DATEDIF(Tableau2[[#This Row],[Date de naissance]],TODAY(),"y")</f>
        <v>36</v>
      </c>
      <c r="L11" s="1" t="s">
        <v>8</v>
      </c>
      <c r="M11" s="1" t="s">
        <v>7</v>
      </c>
      <c r="N11" s="1">
        <v>0</v>
      </c>
      <c r="O11" s="1" t="s">
        <v>9</v>
      </c>
      <c r="P11" s="1" t="s">
        <v>11</v>
      </c>
      <c r="Q11" s="6">
        <v>100000</v>
      </c>
      <c r="R11" s="3">
        <v>812236365656</v>
      </c>
      <c r="S11" s="7" t="s">
        <v>28</v>
      </c>
      <c r="T11" s="1" t="s">
        <v>6</v>
      </c>
      <c r="U11" s="8" t="s">
        <v>42</v>
      </c>
      <c r="V11" s="18"/>
      <c r="W11" s="18"/>
      <c r="X11" s="15">
        <v>0.16</v>
      </c>
      <c r="Y11" s="23"/>
      <c r="Z11" s="21"/>
      <c r="AA11" s="24"/>
    </row>
    <row r="12" spans="1:57" ht="31.5">
      <c r="A12" s="1">
        <v>7</v>
      </c>
      <c r="B12" s="2">
        <v>44252</v>
      </c>
      <c r="C12" s="3">
        <v>3</v>
      </c>
      <c r="D12" s="25">
        <f>EDATE(Tableau2[[#This Row],[Date entrée]],Tableau2[[#This Row],[Période d''essai (Mois) / CDD]])</f>
        <v>44341</v>
      </c>
      <c r="E12" s="4" t="s">
        <v>27</v>
      </c>
      <c r="F12" s="5">
        <v>31054</v>
      </c>
      <c r="G12" s="1" t="s">
        <v>10</v>
      </c>
      <c r="H12" s="1" t="s">
        <v>10</v>
      </c>
      <c r="I12" s="26" t="str">
        <f ca="1">IF(Tableau2[[#This Row],[Ancienneté ]]&lt;&gt;"","-",DATEDIF(B12,$A$4,"m")&amp;" mois " &amp; "et " &amp;  DATEDIF(B12,$A$4,"md")&amp;" jours")</f>
        <v>4 mois et 6 jours</v>
      </c>
      <c r="J12" s="26" t="str">
        <f>IF(Tableau2[[#This Row],[DATE DE SORTIE]]&lt;&gt;"",DATEDIF(Tableau2[[#This Row],[Date entrée]],Tableau2[[#This Row],[DATE DE SORTIE]],"m")&amp;" mois " &amp; "et " &amp;  DATEDIF(Tableau2[[#This Row],[Date entrée]],Tableau2[[#This Row],[DATE DE SORTIE]],"md")&amp;" jours","")</f>
        <v/>
      </c>
      <c r="K12" s="28">
        <f ca="1">DATEDIF(Tableau2[[#This Row],[Date de naissance]],TODAY(),"y")</f>
        <v>36</v>
      </c>
      <c r="L12" s="1" t="s">
        <v>8</v>
      </c>
      <c r="M12" s="1" t="s">
        <v>7</v>
      </c>
      <c r="N12" s="1">
        <v>0</v>
      </c>
      <c r="O12" s="1" t="s">
        <v>9</v>
      </c>
      <c r="P12" s="1" t="s">
        <v>11</v>
      </c>
      <c r="Q12" s="6">
        <v>100000</v>
      </c>
      <c r="R12" s="3">
        <v>812236365656</v>
      </c>
      <c r="S12" s="7" t="s">
        <v>28</v>
      </c>
      <c r="T12" s="1" t="s">
        <v>6</v>
      </c>
      <c r="U12" s="8" t="s">
        <v>42</v>
      </c>
      <c r="V12" s="18"/>
      <c r="W12" s="18"/>
      <c r="X12" s="15">
        <v>0.16</v>
      </c>
      <c r="Y12" s="23"/>
      <c r="Z12" s="21"/>
      <c r="AA12" s="24"/>
    </row>
    <row r="13" spans="1:57" ht="31.5">
      <c r="A13" s="1">
        <v>8</v>
      </c>
      <c r="B13" s="2">
        <v>44253</v>
      </c>
      <c r="C13" s="3">
        <v>3</v>
      </c>
      <c r="D13" s="25">
        <f>EDATE(Tableau2[[#This Row],[Date entrée]],Tableau2[[#This Row],[Période d''essai (Mois) / CDD]])</f>
        <v>44342</v>
      </c>
      <c r="E13" s="4" t="s">
        <v>27</v>
      </c>
      <c r="F13" s="5">
        <v>31055</v>
      </c>
      <c r="G13" s="1" t="s">
        <v>10</v>
      </c>
      <c r="H13" s="1" t="s">
        <v>10</v>
      </c>
      <c r="I13" s="26" t="str">
        <f ca="1">IF(Tableau2[[#This Row],[Ancienneté ]]&lt;&gt;"","-",DATEDIF(B13,$A$4,"m")&amp;" mois " &amp; "et " &amp;  DATEDIF(B13,$A$4,"md")&amp;" jours")</f>
        <v>4 mois et 5 jours</v>
      </c>
      <c r="J13" s="26" t="str">
        <f>IF(Tableau2[[#This Row],[DATE DE SORTIE]]&lt;&gt;"",DATEDIF(Tableau2[[#This Row],[Date entrée]],Tableau2[[#This Row],[DATE DE SORTIE]],"m")&amp;" mois " &amp; "et " &amp;  DATEDIF(Tableau2[[#This Row],[Date entrée]],Tableau2[[#This Row],[DATE DE SORTIE]],"md")&amp;" jours","")</f>
        <v/>
      </c>
      <c r="K13" s="28">
        <f ca="1">DATEDIF(Tableau2[[#This Row],[Date de naissance]],TODAY(),"y")</f>
        <v>36</v>
      </c>
      <c r="L13" s="1" t="s">
        <v>8</v>
      </c>
      <c r="M13" s="1" t="s">
        <v>7</v>
      </c>
      <c r="N13" s="1">
        <v>0</v>
      </c>
      <c r="O13" s="1" t="s">
        <v>9</v>
      </c>
      <c r="P13" s="1" t="s">
        <v>11</v>
      </c>
      <c r="Q13" s="6">
        <v>100000</v>
      </c>
      <c r="R13" s="3">
        <v>812236365656</v>
      </c>
      <c r="S13" s="7" t="s">
        <v>28</v>
      </c>
      <c r="T13" s="1" t="s">
        <v>6</v>
      </c>
      <c r="U13" s="8" t="s">
        <v>42</v>
      </c>
      <c r="V13" s="18"/>
      <c r="W13" s="18"/>
      <c r="X13" s="15">
        <v>0.16</v>
      </c>
      <c r="Y13" s="23"/>
      <c r="Z13" s="21"/>
      <c r="AA13" s="16"/>
    </row>
    <row r="14" spans="1:57" ht="31.5">
      <c r="A14" s="1">
        <v>9</v>
      </c>
      <c r="B14" s="2">
        <v>44254</v>
      </c>
      <c r="C14" s="3">
        <v>3</v>
      </c>
      <c r="D14" s="25">
        <f>EDATE(Tableau2[[#This Row],[Date entrée]],Tableau2[[#This Row],[Période d''essai (Mois) / CDD]])</f>
        <v>44343</v>
      </c>
      <c r="E14" s="4" t="s">
        <v>27</v>
      </c>
      <c r="F14" s="5">
        <v>31056</v>
      </c>
      <c r="G14" s="1" t="s">
        <v>10</v>
      </c>
      <c r="H14" s="1" t="s">
        <v>10</v>
      </c>
      <c r="I14" s="26" t="str">
        <f ca="1">IF(Tableau2[[#This Row],[Ancienneté ]]&lt;&gt;"","-",DATEDIF(B14,$A$4,"m")&amp;" mois " &amp; "et " &amp;  DATEDIF(B14,$A$4,"md")&amp;" jours")</f>
        <v>4 mois et 4 jours</v>
      </c>
      <c r="J14" s="26" t="str">
        <f>IF(Tableau2[[#This Row],[DATE DE SORTIE]]&lt;&gt;"",DATEDIF(Tableau2[[#This Row],[Date entrée]],Tableau2[[#This Row],[DATE DE SORTIE]],"m")&amp;" mois " &amp; "et " &amp;  DATEDIF(Tableau2[[#This Row],[Date entrée]],Tableau2[[#This Row],[DATE DE SORTIE]],"md")&amp;" jours","")</f>
        <v/>
      </c>
      <c r="K14" s="28">
        <f ca="1">DATEDIF(Tableau2[[#This Row],[Date de naissance]],TODAY(),"y")</f>
        <v>36</v>
      </c>
      <c r="L14" s="1" t="s">
        <v>23</v>
      </c>
      <c r="M14" s="1" t="s">
        <v>7</v>
      </c>
      <c r="N14" s="1">
        <v>0</v>
      </c>
      <c r="O14" s="1" t="s">
        <v>9</v>
      </c>
      <c r="P14" s="1" t="s">
        <v>11</v>
      </c>
      <c r="Q14" s="6">
        <v>100000</v>
      </c>
      <c r="R14" s="3">
        <v>812236365656</v>
      </c>
      <c r="S14" s="7" t="s">
        <v>28</v>
      </c>
      <c r="T14" s="1" t="s">
        <v>6</v>
      </c>
      <c r="U14" s="8" t="s">
        <v>42</v>
      </c>
      <c r="V14" s="18"/>
      <c r="W14" s="18"/>
      <c r="X14" s="15">
        <v>0.16</v>
      </c>
      <c r="Y14" s="23"/>
      <c r="Z14" s="21"/>
      <c r="AA14" s="16"/>
    </row>
    <row r="15" spans="1:57" ht="31.5">
      <c r="A15" s="1">
        <v>10</v>
      </c>
      <c r="B15" s="2">
        <v>44255</v>
      </c>
      <c r="C15" s="3">
        <v>3</v>
      </c>
      <c r="D15" s="25">
        <f>EDATE(Tableau2[[#This Row],[Date entrée]],Tableau2[[#This Row],[Période d''essai (Mois) / CDD]])</f>
        <v>44344</v>
      </c>
      <c r="E15" s="4" t="s">
        <v>27</v>
      </c>
      <c r="F15" s="5">
        <v>31057</v>
      </c>
      <c r="G15" s="1" t="s">
        <v>10</v>
      </c>
      <c r="H15" s="1" t="s">
        <v>10</v>
      </c>
      <c r="I15" s="26" t="str">
        <f ca="1">IF(Tableau2[[#This Row],[Ancienneté ]]&lt;&gt;"","-",DATEDIF(B15,$A$4,"m")&amp;" mois " &amp; "et " &amp;  DATEDIF(B15,$A$4,"md")&amp;" jours")</f>
        <v>4 mois et 3 jours</v>
      </c>
      <c r="J15" s="26" t="str">
        <f>IF(Tableau2[[#This Row],[DATE DE SORTIE]]&lt;&gt;"",DATEDIF(Tableau2[[#This Row],[Date entrée]],Tableau2[[#This Row],[DATE DE SORTIE]],"m")&amp;" mois " &amp; "et " &amp;  DATEDIF(Tableau2[[#This Row],[Date entrée]],Tableau2[[#This Row],[DATE DE SORTIE]],"md")&amp;" jours","")</f>
        <v/>
      </c>
      <c r="K15" s="28">
        <f ca="1">DATEDIF(Tableau2[[#This Row],[Date de naissance]],TODAY(),"y")</f>
        <v>36</v>
      </c>
      <c r="L15" s="1" t="s">
        <v>8</v>
      </c>
      <c r="M15" s="1" t="s">
        <v>8</v>
      </c>
      <c r="N15" s="1">
        <v>0</v>
      </c>
      <c r="O15" s="1" t="s">
        <v>9</v>
      </c>
      <c r="P15" s="1" t="s">
        <v>11</v>
      </c>
      <c r="Q15" s="6">
        <v>100000</v>
      </c>
      <c r="R15" s="3">
        <v>812236365656</v>
      </c>
      <c r="S15" s="7" t="s">
        <v>28</v>
      </c>
      <c r="T15" s="1" t="s">
        <v>6</v>
      </c>
      <c r="U15" s="8" t="s">
        <v>42</v>
      </c>
      <c r="V15" s="18"/>
      <c r="W15" s="18"/>
      <c r="X15" s="15">
        <v>0.16</v>
      </c>
      <c r="Y15" s="23"/>
      <c r="Z15" s="22"/>
      <c r="AA15" s="16"/>
    </row>
    <row r="16" spans="1:57" ht="31.5">
      <c r="A16" s="1">
        <v>11</v>
      </c>
      <c r="B16" s="2">
        <v>44256</v>
      </c>
      <c r="C16" s="3">
        <v>3</v>
      </c>
      <c r="D16" s="25">
        <f>EDATE(Tableau2[[#This Row],[Date entrée]],Tableau2[[#This Row],[Période d''essai (Mois) / CDD]])</f>
        <v>44348</v>
      </c>
      <c r="E16" s="4" t="s">
        <v>27</v>
      </c>
      <c r="F16" s="5">
        <v>31058</v>
      </c>
      <c r="G16" s="1" t="s">
        <v>10</v>
      </c>
      <c r="H16" s="1" t="s">
        <v>10</v>
      </c>
      <c r="I16" s="26" t="str">
        <f ca="1">IF(Tableau2[[#This Row],[Ancienneté ]]&lt;&gt;"","-",DATEDIF(B16,$A$4,"m")&amp;" mois " &amp; "et " &amp;  DATEDIF(B16,$A$4,"md")&amp;" jours")</f>
        <v>4 mois et 0 jours</v>
      </c>
      <c r="J16" s="26" t="str">
        <f>IF(Tableau2[[#This Row],[DATE DE SORTIE]]&lt;&gt;"",DATEDIF(Tableau2[[#This Row],[Date entrée]],Tableau2[[#This Row],[DATE DE SORTIE]],"m")&amp;" mois " &amp; "et " &amp;  DATEDIF(Tableau2[[#This Row],[Date entrée]],Tableau2[[#This Row],[DATE DE SORTIE]],"md")&amp;" jours","")</f>
        <v/>
      </c>
      <c r="K16" s="28">
        <f ca="1">DATEDIF(Tableau2[[#This Row],[Date de naissance]],TODAY(),"y")</f>
        <v>36</v>
      </c>
      <c r="L16" s="1" t="s">
        <v>8</v>
      </c>
      <c r="M16" s="1" t="s">
        <v>8</v>
      </c>
      <c r="N16" s="1">
        <v>0</v>
      </c>
      <c r="O16" s="1" t="s">
        <v>9</v>
      </c>
      <c r="P16" s="1" t="s">
        <v>11</v>
      </c>
      <c r="Q16" s="6">
        <v>100001</v>
      </c>
      <c r="R16" s="3">
        <v>812236365656</v>
      </c>
      <c r="S16" s="7" t="s">
        <v>28</v>
      </c>
      <c r="T16" s="1" t="s">
        <v>6</v>
      </c>
      <c r="U16" s="8" t="s">
        <v>42</v>
      </c>
      <c r="V16" s="18"/>
      <c r="W16" s="18"/>
      <c r="X16" s="15">
        <v>0.16</v>
      </c>
      <c r="Y16" s="23"/>
      <c r="Z16" s="22"/>
      <c r="AA16" s="16"/>
    </row>
    <row r="17" spans="1:27" ht="31.5">
      <c r="A17" s="1">
        <v>12</v>
      </c>
      <c r="B17" s="2">
        <v>44257</v>
      </c>
      <c r="C17" s="3">
        <v>3</v>
      </c>
      <c r="D17" s="25">
        <f>EDATE(Tableau2[[#This Row],[Date entrée]],Tableau2[[#This Row],[Période d''essai (Mois) / CDD]])</f>
        <v>44349</v>
      </c>
      <c r="E17" s="4" t="s">
        <v>27</v>
      </c>
      <c r="F17" s="5">
        <v>31059</v>
      </c>
      <c r="G17" s="1" t="s">
        <v>10</v>
      </c>
      <c r="H17" s="1" t="s">
        <v>10</v>
      </c>
      <c r="I17" s="26" t="str">
        <f ca="1">IF(Tableau2[[#This Row],[Ancienneté ]]&lt;&gt;"","-",DATEDIF(B17,$A$4,"m")&amp;" mois " &amp; "et " &amp;  DATEDIF(B17,$A$4,"md")&amp;" jours")</f>
        <v>3 mois et 29 jours</v>
      </c>
      <c r="J17" s="26" t="str">
        <f>IF(Tableau2[[#This Row],[DATE DE SORTIE]]&lt;&gt;"",DATEDIF(Tableau2[[#This Row],[Date entrée]],Tableau2[[#This Row],[DATE DE SORTIE]],"m")&amp;" mois " &amp; "et " &amp;  DATEDIF(Tableau2[[#This Row],[Date entrée]],Tableau2[[#This Row],[DATE DE SORTIE]],"md")&amp;" jours","")</f>
        <v/>
      </c>
      <c r="K17" s="28">
        <f ca="1">DATEDIF(Tableau2[[#This Row],[Date de naissance]],TODAY(),"y")</f>
        <v>36</v>
      </c>
      <c r="L17" s="1" t="s">
        <v>8</v>
      </c>
      <c r="M17" s="1" t="s">
        <v>8</v>
      </c>
      <c r="N17" s="1">
        <v>0</v>
      </c>
      <c r="O17" s="1" t="s">
        <v>9</v>
      </c>
      <c r="P17" s="1" t="s">
        <v>11</v>
      </c>
      <c r="Q17" s="6">
        <v>100002</v>
      </c>
      <c r="R17" s="3">
        <v>812236365656</v>
      </c>
      <c r="S17" s="7" t="s">
        <v>28</v>
      </c>
      <c r="T17" s="1" t="s">
        <v>6</v>
      </c>
      <c r="U17" s="8" t="s">
        <v>42</v>
      </c>
      <c r="V17" s="18"/>
      <c r="W17" s="18"/>
      <c r="X17" s="15">
        <v>0.16</v>
      </c>
      <c r="Y17" s="23"/>
      <c r="Z17" s="22"/>
      <c r="AA17" s="16"/>
    </row>
    <row r="18" spans="1:27" ht="31.5">
      <c r="A18" s="1">
        <v>13</v>
      </c>
      <c r="B18" s="2">
        <v>44258</v>
      </c>
      <c r="C18" s="3">
        <v>3</v>
      </c>
      <c r="D18" s="25">
        <f>EDATE(Tableau2[[#This Row],[Date entrée]],Tableau2[[#This Row],[Période d''essai (Mois) / CDD]])</f>
        <v>44350</v>
      </c>
      <c r="E18" s="4" t="s">
        <v>27</v>
      </c>
      <c r="F18" s="5">
        <v>31060</v>
      </c>
      <c r="G18" s="1" t="s">
        <v>10</v>
      </c>
      <c r="H18" s="1" t="s">
        <v>10</v>
      </c>
      <c r="I18" s="26" t="str">
        <f ca="1">IF(Tableau2[[#This Row],[Ancienneté ]]&lt;&gt;"","-",DATEDIF(B18,$A$4,"m")&amp;" mois " &amp; "et " &amp;  DATEDIF(B18,$A$4,"md")&amp;" jours")</f>
        <v>3 mois et 28 jours</v>
      </c>
      <c r="J18" s="26" t="str">
        <f>IF(Tableau2[[#This Row],[DATE DE SORTIE]]&lt;&gt;"",DATEDIF(Tableau2[[#This Row],[Date entrée]],Tableau2[[#This Row],[DATE DE SORTIE]],"m")&amp;" mois " &amp; "et " &amp;  DATEDIF(Tableau2[[#This Row],[Date entrée]],Tableau2[[#This Row],[DATE DE SORTIE]],"md")&amp;" jours","")</f>
        <v/>
      </c>
      <c r="K18" s="28">
        <f ca="1">DATEDIF(Tableau2[[#This Row],[Date de naissance]],TODAY(),"y")</f>
        <v>36</v>
      </c>
      <c r="L18" s="1" t="s">
        <v>8</v>
      </c>
      <c r="M18" s="1" t="s">
        <v>8</v>
      </c>
      <c r="N18" s="1">
        <v>0</v>
      </c>
      <c r="O18" s="1" t="s">
        <v>9</v>
      </c>
      <c r="P18" s="1" t="s">
        <v>11</v>
      </c>
      <c r="Q18" s="6">
        <v>100003</v>
      </c>
      <c r="R18" s="3">
        <v>812236365656</v>
      </c>
      <c r="S18" s="7" t="s">
        <v>28</v>
      </c>
      <c r="T18" s="1" t="s">
        <v>6</v>
      </c>
      <c r="U18" s="8" t="s">
        <v>42</v>
      </c>
      <c r="V18" s="18"/>
      <c r="W18" s="18"/>
      <c r="X18" s="15">
        <v>0.16</v>
      </c>
      <c r="Y18" s="23"/>
      <c r="Z18" s="22"/>
      <c r="AA18" s="16"/>
    </row>
    <row r="19" spans="1:27" ht="31.5">
      <c r="A19" s="1">
        <v>14</v>
      </c>
      <c r="B19" s="2">
        <v>44259</v>
      </c>
      <c r="C19" s="3">
        <v>3</v>
      </c>
      <c r="D19" s="25">
        <f>EDATE(Tableau2[[#This Row],[Date entrée]],Tableau2[[#This Row],[Période d''essai (Mois) / CDD]])</f>
        <v>44351</v>
      </c>
      <c r="E19" s="4" t="s">
        <v>27</v>
      </c>
      <c r="F19" s="5">
        <v>31061</v>
      </c>
      <c r="G19" s="1" t="s">
        <v>10</v>
      </c>
      <c r="H19" s="1" t="s">
        <v>10</v>
      </c>
      <c r="I19" s="26" t="str">
        <f ca="1">IF(Tableau2[[#This Row],[Ancienneté ]]&lt;&gt;"","-",DATEDIF(B19,$A$4,"m")&amp;" mois " &amp; "et " &amp;  DATEDIF(B19,$A$4,"md")&amp;" jours")</f>
        <v>3 mois et 27 jours</v>
      </c>
      <c r="J19" s="26" t="str">
        <f>IF(Tableau2[[#This Row],[DATE DE SORTIE]]&lt;&gt;"",DATEDIF(Tableau2[[#This Row],[Date entrée]],Tableau2[[#This Row],[DATE DE SORTIE]],"m")&amp;" mois " &amp; "et " &amp;  DATEDIF(Tableau2[[#This Row],[Date entrée]],Tableau2[[#This Row],[DATE DE SORTIE]],"md")&amp;" jours","")</f>
        <v/>
      </c>
      <c r="K19" s="28">
        <f ca="1">DATEDIF(Tableau2[[#This Row],[Date de naissance]],TODAY(),"y")</f>
        <v>36</v>
      </c>
      <c r="L19" s="1" t="s">
        <v>8</v>
      </c>
      <c r="M19" s="1" t="s">
        <v>8</v>
      </c>
      <c r="N19" s="1">
        <v>0</v>
      </c>
      <c r="O19" s="1" t="s">
        <v>9</v>
      </c>
      <c r="P19" s="1" t="s">
        <v>11</v>
      </c>
      <c r="Q19" s="6">
        <v>100004</v>
      </c>
      <c r="R19" s="3">
        <v>812236365656</v>
      </c>
      <c r="S19" s="7" t="s">
        <v>28</v>
      </c>
      <c r="T19" s="1" t="s">
        <v>6</v>
      </c>
      <c r="U19" s="8" t="s">
        <v>42</v>
      </c>
      <c r="V19" s="18"/>
      <c r="W19" s="18"/>
      <c r="X19" s="15">
        <v>0.16</v>
      </c>
      <c r="Y19" s="23"/>
      <c r="Z19" s="22"/>
      <c r="AA19" s="16"/>
    </row>
    <row r="20" spans="1:27" ht="31.5">
      <c r="A20" s="1">
        <v>15</v>
      </c>
      <c r="B20" s="2">
        <v>44260</v>
      </c>
      <c r="C20" s="3">
        <v>3</v>
      </c>
      <c r="D20" s="25">
        <f>EDATE(Tableau2[[#This Row],[Date entrée]],Tableau2[[#This Row],[Période d''essai (Mois) / CDD]])</f>
        <v>44352</v>
      </c>
      <c r="E20" s="4" t="s">
        <v>27</v>
      </c>
      <c r="F20" s="5">
        <v>31062</v>
      </c>
      <c r="G20" s="1" t="s">
        <v>10</v>
      </c>
      <c r="H20" s="1" t="s">
        <v>10</v>
      </c>
      <c r="I20" s="26" t="str">
        <f ca="1">IF(Tableau2[[#This Row],[Ancienneté ]]&lt;&gt;"","-",DATEDIF(B20,$A$4,"m")&amp;" mois " &amp; "et " &amp;  DATEDIF(B20,$A$4,"md")&amp;" jours")</f>
        <v>3 mois et 26 jours</v>
      </c>
      <c r="J20" s="26" t="str">
        <f>IF(Tableau2[[#This Row],[DATE DE SORTIE]]&lt;&gt;"",DATEDIF(Tableau2[[#This Row],[Date entrée]],Tableau2[[#This Row],[DATE DE SORTIE]],"m")&amp;" mois " &amp; "et " &amp;  DATEDIF(Tableau2[[#This Row],[Date entrée]],Tableau2[[#This Row],[DATE DE SORTIE]],"md")&amp;" jours","")</f>
        <v/>
      </c>
      <c r="K20" s="28">
        <f ca="1">DATEDIF(Tableau2[[#This Row],[Date de naissance]],TODAY(),"y")</f>
        <v>36</v>
      </c>
      <c r="L20" s="1" t="s">
        <v>8</v>
      </c>
      <c r="M20" s="1" t="s">
        <v>8</v>
      </c>
      <c r="N20" s="1">
        <v>0</v>
      </c>
      <c r="O20" s="1" t="s">
        <v>9</v>
      </c>
      <c r="P20" s="1" t="s">
        <v>11</v>
      </c>
      <c r="Q20" s="6">
        <v>100005</v>
      </c>
      <c r="R20" s="3">
        <v>812236365656</v>
      </c>
      <c r="S20" s="7" t="s">
        <v>28</v>
      </c>
      <c r="T20" s="1" t="s">
        <v>6</v>
      </c>
      <c r="U20" s="8" t="s">
        <v>42</v>
      </c>
      <c r="V20" s="18"/>
      <c r="W20" s="18"/>
      <c r="X20" s="15">
        <v>0.16</v>
      </c>
      <c r="Y20" s="23"/>
      <c r="Z20" s="22"/>
      <c r="AA20" s="16"/>
    </row>
    <row r="21" spans="1:27" ht="31.5">
      <c r="A21" s="1">
        <v>16</v>
      </c>
      <c r="B21" s="2">
        <v>44261</v>
      </c>
      <c r="C21" s="3">
        <v>3</v>
      </c>
      <c r="D21" s="25">
        <f>EDATE(Tableau2[[#This Row],[Date entrée]],Tableau2[[#This Row],[Période d''essai (Mois) / CDD]])</f>
        <v>44353</v>
      </c>
      <c r="E21" s="4" t="s">
        <v>27</v>
      </c>
      <c r="F21" s="5">
        <v>31063</v>
      </c>
      <c r="G21" s="1" t="s">
        <v>10</v>
      </c>
      <c r="H21" s="1" t="s">
        <v>10</v>
      </c>
      <c r="I21" s="26" t="str">
        <f ca="1">IF(Tableau2[[#This Row],[Ancienneté ]]&lt;&gt;"","-",DATEDIF(B21,$A$4,"m")&amp;" mois " &amp; "et " &amp;  DATEDIF(B21,$A$4,"md")&amp;" jours")</f>
        <v>3 mois et 25 jours</v>
      </c>
      <c r="J21" s="26" t="str">
        <f>IF(Tableau2[[#This Row],[DATE DE SORTIE]]&lt;&gt;"",DATEDIF(Tableau2[[#This Row],[Date entrée]],Tableau2[[#This Row],[DATE DE SORTIE]],"m")&amp;" mois " &amp; "et " &amp;  DATEDIF(Tableau2[[#This Row],[Date entrée]],Tableau2[[#This Row],[DATE DE SORTIE]],"md")&amp;" jours","")</f>
        <v/>
      </c>
      <c r="K21" s="28">
        <f ca="1">DATEDIF(Tableau2[[#This Row],[Date de naissance]],TODAY(),"y")</f>
        <v>36</v>
      </c>
      <c r="L21" s="1" t="s">
        <v>8</v>
      </c>
      <c r="M21" s="1" t="s">
        <v>8</v>
      </c>
      <c r="N21" s="1">
        <v>0</v>
      </c>
      <c r="O21" s="1" t="s">
        <v>9</v>
      </c>
      <c r="P21" s="1" t="s">
        <v>11</v>
      </c>
      <c r="Q21" s="6">
        <v>100006</v>
      </c>
      <c r="R21" s="3">
        <v>812236365656</v>
      </c>
      <c r="S21" s="7" t="s">
        <v>28</v>
      </c>
      <c r="T21" s="1" t="s">
        <v>6</v>
      </c>
      <c r="U21" s="8" t="s">
        <v>42</v>
      </c>
      <c r="V21" s="18"/>
      <c r="W21" s="18"/>
      <c r="X21" s="15">
        <v>0.16</v>
      </c>
      <c r="Y21" s="23"/>
      <c r="Z21" s="22"/>
      <c r="AA21" s="16"/>
    </row>
    <row r="22" spans="1:27" ht="31.5">
      <c r="A22" s="1">
        <v>17</v>
      </c>
      <c r="B22" s="2">
        <v>44262</v>
      </c>
      <c r="C22" s="3">
        <v>3</v>
      </c>
      <c r="D22" s="25">
        <f>EDATE(Tableau2[[#This Row],[Date entrée]],Tableau2[[#This Row],[Période d''essai (Mois) / CDD]])</f>
        <v>44354</v>
      </c>
      <c r="E22" s="4" t="s">
        <v>27</v>
      </c>
      <c r="F22" s="5">
        <v>31064</v>
      </c>
      <c r="G22" s="1" t="s">
        <v>10</v>
      </c>
      <c r="H22" s="1" t="s">
        <v>10</v>
      </c>
      <c r="I22" s="26" t="str">
        <f ca="1">IF(Tableau2[[#This Row],[Ancienneté ]]&lt;&gt;"","-",DATEDIF(B22,$A$4,"m")&amp;" mois " &amp; "et " &amp;  DATEDIF(B22,$A$4,"md")&amp;" jours")</f>
        <v>3 mois et 24 jours</v>
      </c>
      <c r="J22" s="26" t="str">
        <f>IF(Tableau2[[#This Row],[DATE DE SORTIE]]&lt;&gt;"",DATEDIF(Tableau2[[#This Row],[Date entrée]],Tableau2[[#This Row],[DATE DE SORTIE]],"m")&amp;" mois " &amp; "et " &amp;  DATEDIF(Tableau2[[#This Row],[Date entrée]],Tableau2[[#This Row],[DATE DE SORTIE]],"md")&amp;" jours","")</f>
        <v/>
      </c>
      <c r="K22" s="28">
        <f ca="1">DATEDIF(Tableau2[[#This Row],[Date de naissance]],TODAY(),"y")</f>
        <v>36</v>
      </c>
      <c r="L22" s="1" t="s">
        <v>8</v>
      </c>
      <c r="M22" s="1" t="s">
        <v>8</v>
      </c>
      <c r="N22" s="1">
        <v>0</v>
      </c>
      <c r="O22" s="1" t="s">
        <v>9</v>
      </c>
      <c r="P22" s="1" t="s">
        <v>11</v>
      </c>
      <c r="Q22" s="6">
        <v>100007</v>
      </c>
      <c r="R22" s="3">
        <v>812236365656</v>
      </c>
      <c r="S22" s="7" t="s">
        <v>28</v>
      </c>
      <c r="T22" s="1" t="s">
        <v>6</v>
      </c>
      <c r="U22" s="8" t="s">
        <v>42</v>
      </c>
      <c r="V22" s="18"/>
      <c r="W22" s="18"/>
      <c r="X22" s="15">
        <v>0.16</v>
      </c>
      <c r="Y22" s="23"/>
      <c r="Z22" s="22"/>
      <c r="AA22" s="16"/>
    </row>
    <row r="23" spans="1:27" ht="31.5">
      <c r="A23" s="1">
        <v>18</v>
      </c>
      <c r="B23" s="2">
        <v>44263</v>
      </c>
      <c r="C23" s="3">
        <v>3</v>
      </c>
      <c r="D23" s="25">
        <f>EDATE(Tableau2[[#This Row],[Date entrée]],Tableau2[[#This Row],[Période d''essai (Mois) / CDD]])</f>
        <v>44355</v>
      </c>
      <c r="E23" s="4" t="s">
        <v>27</v>
      </c>
      <c r="F23" s="5">
        <v>31065</v>
      </c>
      <c r="G23" s="1" t="s">
        <v>10</v>
      </c>
      <c r="H23" s="1" t="s">
        <v>10</v>
      </c>
      <c r="I23" s="26" t="str">
        <f ca="1">IF(Tableau2[[#This Row],[Ancienneté ]]&lt;&gt;"","-",DATEDIF(B23,$A$4,"m")&amp;" mois " &amp; "et " &amp;  DATEDIF(B23,$A$4,"md")&amp;" jours")</f>
        <v>3 mois et 23 jours</v>
      </c>
      <c r="J23" s="26" t="str">
        <f>IF(Tableau2[[#This Row],[DATE DE SORTIE]]&lt;&gt;"",DATEDIF(Tableau2[[#This Row],[Date entrée]],Tableau2[[#This Row],[DATE DE SORTIE]],"m")&amp;" mois " &amp; "et " &amp;  DATEDIF(Tableau2[[#This Row],[Date entrée]],Tableau2[[#This Row],[DATE DE SORTIE]],"md")&amp;" jours","")</f>
        <v/>
      </c>
      <c r="K23" s="28">
        <f ca="1">DATEDIF(Tableau2[[#This Row],[Date de naissance]],TODAY(),"y")</f>
        <v>36</v>
      </c>
      <c r="L23" s="1" t="s">
        <v>8</v>
      </c>
      <c r="M23" s="1" t="s">
        <v>8</v>
      </c>
      <c r="N23" s="1">
        <v>0</v>
      </c>
      <c r="O23" s="1" t="s">
        <v>9</v>
      </c>
      <c r="P23" s="1" t="s">
        <v>11</v>
      </c>
      <c r="Q23" s="6">
        <v>100008</v>
      </c>
      <c r="R23" s="3">
        <v>812236365656</v>
      </c>
      <c r="S23" s="7" t="s">
        <v>28</v>
      </c>
      <c r="T23" s="1" t="s">
        <v>6</v>
      </c>
      <c r="U23" s="8" t="s">
        <v>42</v>
      </c>
      <c r="V23" s="18"/>
      <c r="W23" s="18"/>
      <c r="X23" s="15">
        <v>0.16</v>
      </c>
      <c r="Y23" s="23"/>
      <c r="Z23" s="22"/>
      <c r="AA23" s="16"/>
    </row>
    <row r="24" spans="1:27" ht="31.5">
      <c r="A24" s="1">
        <v>19</v>
      </c>
      <c r="B24" s="2">
        <v>44264</v>
      </c>
      <c r="C24" s="3">
        <v>3</v>
      </c>
      <c r="D24" s="25">
        <f>EDATE(Tableau2[[#This Row],[Date entrée]],Tableau2[[#This Row],[Période d''essai (Mois) / CDD]])</f>
        <v>44356</v>
      </c>
      <c r="E24" s="4" t="s">
        <v>27</v>
      </c>
      <c r="F24" s="5">
        <v>31066</v>
      </c>
      <c r="G24" s="1" t="s">
        <v>10</v>
      </c>
      <c r="H24" s="1" t="s">
        <v>10</v>
      </c>
      <c r="I24" s="26" t="str">
        <f ca="1">IF(Tableau2[[#This Row],[Ancienneté ]]&lt;&gt;"","-",DATEDIF(B24,$A$4,"m")&amp;" mois " &amp; "et " &amp;  DATEDIF(B24,$A$4,"md")&amp;" jours")</f>
        <v>3 mois et 22 jours</v>
      </c>
      <c r="J24" s="26" t="str">
        <f>IF(Tableau2[[#This Row],[DATE DE SORTIE]]&lt;&gt;"",DATEDIF(Tableau2[[#This Row],[Date entrée]],Tableau2[[#This Row],[DATE DE SORTIE]],"m")&amp;" mois " &amp; "et " &amp;  DATEDIF(Tableau2[[#This Row],[Date entrée]],Tableau2[[#This Row],[DATE DE SORTIE]],"md")&amp;" jours","")</f>
        <v/>
      </c>
      <c r="K24" s="28">
        <f ca="1">DATEDIF(Tableau2[[#This Row],[Date de naissance]],TODAY(),"y")</f>
        <v>36</v>
      </c>
      <c r="L24" s="1" t="s">
        <v>8</v>
      </c>
      <c r="M24" s="1" t="s">
        <v>8</v>
      </c>
      <c r="N24" s="1">
        <v>0</v>
      </c>
      <c r="O24" s="1" t="s">
        <v>9</v>
      </c>
      <c r="P24" s="1" t="s">
        <v>11</v>
      </c>
      <c r="Q24" s="6">
        <v>100009</v>
      </c>
      <c r="R24" s="3">
        <v>812236365656</v>
      </c>
      <c r="S24" s="7" t="s">
        <v>28</v>
      </c>
      <c r="T24" s="1" t="s">
        <v>6</v>
      </c>
      <c r="U24" s="8" t="s">
        <v>42</v>
      </c>
      <c r="V24" s="18"/>
      <c r="W24" s="18"/>
      <c r="X24" s="15">
        <v>0.16</v>
      </c>
      <c r="Y24" s="23"/>
      <c r="Z24" s="22"/>
      <c r="AA24" s="16"/>
    </row>
    <row r="25" spans="1:27" ht="31.5">
      <c r="A25" s="1">
        <v>20</v>
      </c>
      <c r="B25" s="2">
        <v>44265</v>
      </c>
      <c r="C25" s="3">
        <v>3</v>
      </c>
      <c r="D25" s="25">
        <f>EDATE(Tableau2[[#This Row],[Date entrée]],Tableau2[[#This Row],[Période d''essai (Mois) / CDD]])</f>
        <v>44357</v>
      </c>
      <c r="E25" s="4" t="s">
        <v>27</v>
      </c>
      <c r="F25" s="5">
        <v>31067</v>
      </c>
      <c r="G25" s="1" t="s">
        <v>10</v>
      </c>
      <c r="H25" s="1" t="s">
        <v>10</v>
      </c>
      <c r="I25" s="26" t="str">
        <f ca="1">IF(Tableau2[[#This Row],[Ancienneté ]]&lt;&gt;"","-",DATEDIF(B25,$A$4,"m")&amp;" mois " &amp; "et " &amp;  DATEDIF(B25,$A$4,"md")&amp;" jours")</f>
        <v>3 mois et 21 jours</v>
      </c>
      <c r="J25" s="26" t="str">
        <f>IF(Tableau2[[#This Row],[DATE DE SORTIE]]&lt;&gt;"",DATEDIF(Tableau2[[#This Row],[Date entrée]],Tableau2[[#This Row],[DATE DE SORTIE]],"m")&amp;" mois " &amp; "et " &amp;  DATEDIF(Tableau2[[#This Row],[Date entrée]],Tableau2[[#This Row],[DATE DE SORTIE]],"md")&amp;" jours","")</f>
        <v/>
      </c>
      <c r="K25" s="28">
        <f ca="1">DATEDIF(Tableau2[[#This Row],[Date de naissance]],TODAY(),"y")</f>
        <v>36</v>
      </c>
      <c r="L25" s="1" t="s">
        <v>8</v>
      </c>
      <c r="M25" s="1" t="s">
        <v>8</v>
      </c>
      <c r="N25" s="1">
        <v>0</v>
      </c>
      <c r="O25" s="1" t="s">
        <v>9</v>
      </c>
      <c r="P25" s="1" t="s">
        <v>11</v>
      </c>
      <c r="Q25" s="6">
        <v>100010</v>
      </c>
      <c r="R25" s="3">
        <v>812236365656</v>
      </c>
      <c r="S25" s="7" t="s">
        <v>28</v>
      </c>
      <c r="T25" s="1" t="s">
        <v>6</v>
      </c>
      <c r="U25" s="8" t="s">
        <v>42</v>
      </c>
      <c r="V25" s="18"/>
      <c r="W25" s="18"/>
      <c r="X25" s="15">
        <v>0.16</v>
      </c>
      <c r="Y25" s="23"/>
      <c r="Z25" s="22"/>
      <c r="AA25" s="16"/>
    </row>
    <row r="26" spans="1:27" ht="31.5">
      <c r="A26" s="1">
        <v>21</v>
      </c>
      <c r="B26" s="2">
        <v>44266</v>
      </c>
      <c r="C26" s="3">
        <v>3</v>
      </c>
      <c r="D26" s="25">
        <f>EDATE(Tableau2[[#This Row],[Date entrée]],Tableau2[[#This Row],[Période d''essai (Mois) / CDD]])</f>
        <v>44358</v>
      </c>
      <c r="E26" s="4" t="s">
        <v>27</v>
      </c>
      <c r="F26" s="5">
        <v>31068</v>
      </c>
      <c r="G26" s="1" t="s">
        <v>10</v>
      </c>
      <c r="H26" s="1" t="s">
        <v>10</v>
      </c>
      <c r="I26" s="26" t="str">
        <f ca="1">IF(Tableau2[[#This Row],[Ancienneté ]]&lt;&gt;"","-",DATEDIF(B26,$A$4,"m")&amp;" mois " &amp; "et " &amp;  DATEDIF(B26,$A$4,"md")&amp;" jours")</f>
        <v>3 mois et 20 jours</v>
      </c>
      <c r="J26" s="26" t="str">
        <f>IF(Tableau2[[#This Row],[DATE DE SORTIE]]&lt;&gt;"",DATEDIF(Tableau2[[#This Row],[Date entrée]],Tableau2[[#This Row],[DATE DE SORTIE]],"m")&amp;" mois " &amp; "et " &amp;  DATEDIF(Tableau2[[#This Row],[Date entrée]],Tableau2[[#This Row],[DATE DE SORTIE]],"md")&amp;" jours","")</f>
        <v/>
      </c>
      <c r="K26" s="28">
        <f ca="1">DATEDIF(Tableau2[[#This Row],[Date de naissance]],TODAY(),"y")</f>
        <v>36</v>
      </c>
      <c r="L26" s="1" t="s">
        <v>8</v>
      </c>
      <c r="M26" s="1" t="s">
        <v>8</v>
      </c>
      <c r="N26" s="1">
        <v>0</v>
      </c>
      <c r="O26" s="1" t="s">
        <v>9</v>
      </c>
      <c r="P26" s="1" t="s">
        <v>11</v>
      </c>
      <c r="Q26" s="6">
        <v>100011</v>
      </c>
      <c r="R26" s="3">
        <v>812236365656</v>
      </c>
      <c r="S26" s="7" t="s">
        <v>28</v>
      </c>
      <c r="T26" s="1" t="s">
        <v>6</v>
      </c>
      <c r="U26" s="8" t="s">
        <v>42</v>
      </c>
      <c r="V26" s="18"/>
      <c r="W26" s="18"/>
      <c r="X26" s="15">
        <v>0.16</v>
      </c>
      <c r="Y26" s="23"/>
      <c r="Z26" s="22"/>
      <c r="AA26" s="16"/>
    </row>
    <row r="27" spans="1:27" ht="31.5">
      <c r="A27" s="1">
        <v>22</v>
      </c>
      <c r="B27" s="2">
        <v>44267</v>
      </c>
      <c r="C27" s="3">
        <v>3</v>
      </c>
      <c r="D27" s="25">
        <f>EDATE(Tableau2[[#This Row],[Date entrée]],Tableau2[[#This Row],[Période d''essai (Mois) / CDD]])</f>
        <v>44359</v>
      </c>
      <c r="E27" s="4" t="s">
        <v>27</v>
      </c>
      <c r="F27" s="5">
        <v>31069</v>
      </c>
      <c r="G27" s="1" t="s">
        <v>10</v>
      </c>
      <c r="H27" s="1" t="s">
        <v>10</v>
      </c>
      <c r="I27" s="26" t="str">
        <f ca="1">IF(Tableau2[[#This Row],[Ancienneté ]]&lt;&gt;"","-",DATEDIF(B27,$A$4,"m")&amp;" mois " &amp; "et " &amp;  DATEDIF(B27,$A$4,"md")&amp;" jours")</f>
        <v>3 mois et 19 jours</v>
      </c>
      <c r="J27" s="26" t="str">
        <f>IF(Tableau2[[#This Row],[DATE DE SORTIE]]&lt;&gt;"",DATEDIF(Tableau2[[#This Row],[Date entrée]],Tableau2[[#This Row],[DATE DE SORTIE]],"m")&amp;" mois " &amp; "et " &amp;  DATEDIF(Tableau2[[#This Row],[Date entrée]],Tableau2[[#This Row],[DATE DE SORTIE]],"md")&amp;" jours","")</f>
        <v/>
      </c>
      <c r="K27" s="28">
        <f ca="1">DATEDIF(Tableau2[[#This Row],[Date de naissance]],TODAY(),"y")</f>
        <v>36</v>
      </c>
      <c r="L27" s="1" t="s">
        <v>8</v>
      </c>
      <c r="M27" s="1" t="s">
        <v>8</v>
      </c>
      <c r="N27" s="1">
        <v>0</v>
      </c>
      <c r="O27" s="1" t="s">
        <v>9</v>
      </c>
      <c r="P27" s="1" t="s">
        <v>11</v>
      </c>
      <c r="Q27" s="6">
        <v>100012</v>
      </c>
      <c r="R27" s="3">
        <v>812236365656</v>
      </c>
      <c r="S27" s="7" t="s">
        <v>28</v>
      </c>
      <c r="T27" s="1" t="s">
        <v>6</v>
      </c>
      <c r="U27" s="8" t="s">
        <v>42</v>
      </c>
      <c r="V27" s="18"/>
      <c r="W27" s="18"/>
      <c r="X27" s="15">
        <v>0.16</v>
      </c>
      <c r="Y27" s="23"/>
      <c r="Z27" s="22"/>
      <c r="AA27" s="16"/>
    </row>
    <row r="28" spans="1:27" ht="31.5">
      <c r="A28" s="1">
        <v>23</v>
      </c>
      <c r="B28" s="2">
        <v>44268</v>
      </c>
      <c r="C28" s="3">
        <v>3</v>
      </c>
      <c r="D28" s="25">
        <f>EDATE(Tableau2[[#This Row],[Date entrée]],Tableau2[[#This Row],[Période d''essai (Mois) / CDD]])</f>
        <v>44360</v>
      </c>
      <c r="E28" s="4" t="s">
        <v>27</v>
      </c>
      <c r="F28" s="5">
        <v>31070</v>
      </c>
      <c r="G28" s="1" t="s">
        <v>10</v>
      </c>
      <c r="H28" s="1" t="s">
        <v>10</v>
      </c>
      <c r="I28" s="26" t="str">
        <f ca="1">IF(Tableau2[[#This Row],[Ancienneté ]]&lt;&gt;"","-",DATEDIF(B28,$A$4,"m")&amp;" mois " &amp; "et " &amp;  DATEDIF(B28,$A$4,"md")&amp;" jours")</f>
        <v>3 mois et 18 jours</v>
      </c>
      <c r="J28" s="26" t="str">
        <f>IF(Tableau2[[#This Row],[DATE DE SORTIE]]&lt;&gt;"",DATEDIF(Tableau2[[#This Row],[Date entrée]],Tableau2[[#This Row],[DATE DE SORTIE]],"m")&amp;" mois " &amp; "et " &amp;  DATEDIF(Tableau2[[#This Row],[Date entrée]],Tableau2[[#This Row],[DATE DE SORTIE]],"md")&amp;" jours","")</f>
        <v/>
      </c>
      <c r="K28" s="28">
        <f ca="1">DATEDIF(Tableau2[[#This Row],[Date de naissance]],TODAY(),"y")</f>
        <v>36</v>
      </c>
      <c r="L28" s="1" t="s">
        <v>8</v>
      </c>
      <c r="M28" s="1" t="s">
        <v>8</v>
      </c>
      <c r="N28" s="1">
        <v>0</v>
      </c>
      <c r="O28" s="1" t="s">
        <v>9</v>
      </c>
      <c r="P28" s="1" t="s">
        <v>11</v>
      </c>
      <c r="Q28" s="6">
        <v>100013</v>
      </c>
      <c r="R28" s="3">
        <v>812236365656</v>
      </c>
      <c r="S28" s="7" t="s">
        <v>28</v>
      </c>
      <c r="T28" s="1" t="s">
        <v>6</v>
      </c>
      <c r="U28" s="8" t="s">
        <v>42</v>
      </c>
      <c r="V28" s="18"/>
      <c r="W28" s="18"/>
      <c r="X28" s="15">
        <v>0.16</v>
      </c>
      <c r="Y28" s="23"/>
      <c r="Z28" s="22"/>
      <c r="AA28" s="16"/>
    </row>
    <row r="29" spans="1:27" ht="31.5">
      <c r="A29" s="1">
        <v>24</v>
      </c>
      <c r="B29" s="2">
        <v>44269</v>
      </c>
      <c r="C29" s="3">
        <v>3</v>
      </c>
      <c r="D29" s="25">
        <f>EDATE(Tableau2[[#This Row],[Date entrée]],Tableau2[[#This Row],[Période d''essai (Mois) / CDD]])</f>
        <v>44361</v>
      </c>
      <c r="E29" s="4" t="s">
        <v>27</v>
      </c>
      <c r="F29" s="5">
        <v>31071</v>
      </c>
      <c r="G29" s="1" t="s">
        <v>10</v>
      </c>
      <c r="H29" s="1" t="s">
        <v>10</v>
      </c>
      <c r="I29" s="26" t="str">
        <f ca="1">IF(Tableau2[[#This Row],[Ancienneté ]]&lt;&gt;"","-",DATEDIF(B29,$A$4,"m")&amp;" mois " &amp; "et " &amp;  DATEDIF(B29,$A$4,"md")&amp;" jours")</f>
        <v>3 mois et 17 jours</v>
      </c>
      <c r="J29" s="26" t="str">
        <f>IF(Tableau2[[#This Row],[DATE DE SORTIE]]&lt;&gt;"",DATEDIF(Tableau2[[#This Row],[Date entrée]],Tableau2[[#This Row],[DATE DE SORTIE]],"m")&amp;" mois " &amp; "et " &amp;  DATEDIF(Tableau2[[#This Row],[Date entrée]],Tableau2[[#This Row],[DATE DE SORTIE]],"md")&amp;" jours","")</f>
        <v/>
      </c>
      <c r="K29" s="28">
        <f ca="1">DATEDIF(Tableau2[[#This Row],[Date de naissance]],TODAY(),"y")</f>
        <v>36</v>
      </c>
      <c r="L29" s="1" t="s">
        <v>8</v>
      </c>
      <c r="M29" s="1" t="s">
        <v>8</v>
      </c>
      <c r="N29" s="1">
        <v>0</v>
      </c>
      <c r="O29" s="1" t="s">
        <v>9</v>
      </c>
      <c r="P29" s="1" t="s">
        <v>11</v>
      </c>
      <c r="Q29" s="6">
        <v>100014</v>
      </c>
      <c r="R29" s="3">
        <v>812236365656</v>
      </c>
      <c r="S29" s="7" t="s">
        <v>28</v>
      </c>
      <c r="T29" s="1" t="s">
        <v>6</v>
      </c>
      <c r="U29" s="8" t="s">
        <v>42</v>
      </c>
      <c r="V29" s="18"/>
      <c r="W29" s="18"/>
      <c r="X29" s="15">
        <v>0.16</v>
      </c>
      <c r="Y29" s="23"/>
      <c r="Z29" s="22"/>
      <c r="AA29" s="16"/>
    </row>
    <row r="30" spans="1:27" ht="31.5">
      <c r="A30" s="1">
        <v>25</v>
      </c>
      <c r="B30" s="2">
        <v>44270</v>
      </c>
      <c r="C30" s="3">
        <v>3</v>
      </c>
      <c r="D30" s="25">
        <f>EDATE(Tableau2[[#This Row],[Date entrée]],Tableau2[[#This Row],[Période d''essai (Mois) / CDD]])</f>
        <v>44362</v>
      </c>
      <c r="E30" s="4" t="s">
        <v>27</v>
      </c>
      <c r="F30" s="5">
        <v>31072</v>
      </c>
      <c r="G30" s="1" t="s">
        <v>10</v>
      </c>
      <c r="H30" s="1" t="s">
        <v>10</v>
      </c>
      <c r="I30" s="26" t="str">
        <f ca="1">IF(Tableau2[[#This Row],[Ancienneté ]]&lt;&gt;"","-",DATEDIF(B30,$A$4,"m")&amp;" mois " &amp; "et " &amp;  DATEDIF(B30,$A$4,"md")&amp;" jours")</f>
        <v>3 mois et 16 jours</v>
      </c>
      <c r="J30" s="26" t="str">
        <f>IF(Tableau2[[#This Row],[DATE DE SORTIE]]&lt;&gt;"",DATEDIF(Tableau2[[#This Row],[Date entrée]],Tableau2[[#This Row],[DATE DE SORTIE]],"m")&amp;" mois " &amp; "et " &amp;  DATEDIF(Tableau2[[#This Row],[Date entrée]],Tableau2[[#This Row],[DATE DE SORTIE]],"md")&amp;" jours","")</f>
        <v/>
      </c>
      <c r="K30" s="28">
        <f ca="1">DATEDIF(Tableau2[[#This Row],[Date de naissance]],TODAY(),"y")</f>
        <v>36</v>
      </c>
      <c r="L30" s="1" t="s">
        <v>8</v>
      </c>
      <c r="M30" s="1" t="s">
        <v>8</v>
      </c>
      <c r="N30" s="1">
        <v>0</v>
      </c>
      <c r="O30" s="1" t="s">
        <v>9</v>
      </c>
      <c r="P30" s="1" t="s">
        <v>11</v>
      </c>
      <c r="Q30" s="6">
        <v>100015</v>
      </c>
      <c r="R30" s="3">
        <v>812236365656</v>
      </c>
      <c r="S30" s="7" t="s">
        <v>28</v>
      </c>
      <c r="T30" s="1" t="s">
        <v>6</v>
      </c>
      <c r="U30" s="8" t="s">
        <v>42</v>
      </c>
      <c r="V30" s="18"/>
      <c r="W30" s="18"/>
      <c r="X30" s="15">
        <v>0.16</v>
      </c>
      <c r="Y30" s="23"/>
      <c r="Z30" s="22"/>
      <c r="AA30" s="16"/>
    </row>
    <row r="31" spans="1:27" ht="31.5">
      <c r="A31" s="1">
        <v>26</v>
      </c>
      <c r="B31" s="2">
        <v>44271</v>
      </c>
      <c r="C31" s="3">
        <v>3</v>
      </c>
      <c r="D31" s="25">
        <f>EDATE(Tableau2[[#This Row],[Date entrée]],Tableau2[[#This Row],[Période d''essai (Mois) / CDD]])</f>
        <v>44363</v>
      </c>
      <c r="E31" s="4" t="s">
        <v>27</v>
      </c>
      <c r="F31" s="5">
        <v>31073</v>
      </c>
      <c r="G31" s="1" t="s">
        <v>10</v>
      </c>
      <c r="H31" s="1" t="s">
        <v>10</v>
      </c>
      <c r="I31" s="26" t="str">
        <f ca="1">IF(Tableau2[[#This Row],[Ancienneté ]]&lt;&gt;"","-",DATEDIF(B31,$A$4,"m")&amp;" mois " &amp; "et " &amp;  DATEDIF(B31,$A$4,"md")&amp;" jours")</f>
        <v>3 mois et 15 jours</v>
      </c>
      <c r="J31" s="26" t="str">
        <f>IF(Tableau2[[#This Row],[DATE DE SORTIE]]&lt;&gt;"",DATEDIF(Tableau2[[#This Row],[Date entrée]],Tableau2[[#This Row],[DATE DE SORTIE]],"m")&amp;" mois " &amp; "et " &amp;  DATEDIF(Tableau2[[#This Row],[Date entrée]],Tableau2[[#This Row],[DATE DE SORTIE]],"md")&amp;" jours","")</f>
        <v/>
      </c>
      <c r="K31" s="28">
        <f ca="1">DATEDIF(Tableau2[[#This Row],[Date de naissance]],TODAY(),"y")</f>
        <v>36</v>
      </c>
      <c r="L31" s="1" t="s">
        <v>8</v>
      </c>
      <c r="M31" s="1" t="s">
        <v>8</v>
      </c>
      <c r="N31" s="1">
        <v>0</v>
      </c>
      <c r="O31" s="1" t="s">
        <v>9</v>
      </c>
      <c r="P31" s="1" t="s">
        <v>11</v>
      </c>
      <c r="Q31" s="6">
        <v>100016</v>
      </c>
      <c r="R31" s="3">
        <v>812236365656</v>
      </c>
      <c r="S31" s="7" t="s">
        <v>28</v>
      </c>
      <c r="T31" s="1" t="s">
        <v>6</v>
      </c>
      <c r="U31" s="8" t="s">
        <v>42</v>
      </c>
      <c r="V31" s="18"/>
      <c r="W31" s="18"/>
      <c r="X31" s="15">
        <v>0.16</v>
      </c>
      <c r="Y31" s="23"/>
      <c r="Z31" s="22"/>
      <c r="AA31" s="16"/>
    </row>
    <row r="32" spans="1:27" ht="31.5">
      <c r="A32" s="1">
        <v>27</v>
      </c>
      <c r="B32" s="2">
        <v>44272</v>
      </c>
      <c r="C32" s="3">
        <v>3</v>
      </c>
      <c r="D32" s="25">
        <f>EDATE(Tableau2[[#This Row],[Date entrée]],Tableau2[[#This Row],[Période d''essai (Mois) / CDD]])</f>
        <v>44364</v>
      </c>
      <c r="E32" s="4" t="s">
        <v>27</v>
      </c>
      <c r="F32" s="5">
        <v>31074</v>
      </c>
      <c r="G32" s="1" t="s">
        <v>10</v>
      </c>
      <c r="H32" s="1" t="s">
        <v>10</v>
      </c>
      <c r="I32" s="26" t="str">
        <f ca="1">IF(Tableau2[[#This Row],[Ancienneté ]]&lt;&gt;"","-",DATEDIF(B32,$A$4,"m")&amp;" mois " &amp; "et " &amp;  DATEDIF(B32,$A$4,"md")&amp;" jours")</f>
        <v>3 mois et 14 jours</v>
      </c>
      <c r="J32" s="26" t="str">
        <f>IF(Tableau2[[#This Row],[DATE DE SORTIE]]&lt;&gt;"",DATEDIF(Tableau2[[#This Row],[Date entrée]],Tableau2[[#This Row],[DATE DE SORTIE]],"m")&amp;" mois " &amp; "et " &amp;  DATEDIF(Tableau2[[#This Row],[Date entrée]],Tableau2[[#This Row],[DATE DE SORTIE]],"md")&amp;" jours","")</f>
        <v/>
      </c>
      <c r="K32" s="28">
        <f ca="1">DATEDIF(Tableau2[[#This Row],[Date de naissance]],TODAY(),"y")</f>
        <v>36</v>
      </c>
      <c r="L32" s="1" t="s">
        <v>8</v>
      </c>
      <c r="M32" s="1" t="s">
        <v>8</v>
      </c>
      <c r="N32" s="1">
        <v>0</v>
      </c>
      <c r="O32" s="1" t="s">
        <v>9</v>
      </c>
      <c r="P32" s="1" t="s">
        <v>11</v>
      </c>
      <c r="Q32" s="6">
        <v>100017</v>
      </c>
      <c r="R32" s="3">
        <v>812236365656</v>
      </c>
      <c r="S32" s="7" t="s">
        <v>28</v>
      </c>
      <c r="T32" s="1" t="s">
        <v>6</v>
      </c>
      <c r="U32" s="8" t="s">
        <v>42</v>
      </c>
      <c r="V32" s="18"/>
      <c r="W32" s="18"/>
      <c r="X32" s="15">
        <v>0.16</v>
      </c>
      <c r="Y32" s="23"/>
      <c r="Z32" s="22"/>
      <c r="AA32" s="16"/>
    </row>
    <row r="33" spans="1:27" ht="31.5">
      <c r="A33" s="1">
        <v>28</v>
      </c>
      <c r="B33" s="2">
        <v>44273</v>
      </c>
      <c r="C33" s="3">
        <v>3</v>
      </c>
      <c r="D33" s="25">
        <f>EDATE(Tableau2[[#This Row],[Date entrée]],Tableau2[[#This Row],[Période d''essai (Mois) / CDD]])</f>
        <v>44365</v>
      </c>
      <c r="E33" s="4" t="s">
        <v>27</v>
      </c>
      <c r="F33" s="5">
        <v>31075</v>
      </c>
      <c r="G33" s="1" t="s">
        <v>10</v>
      </c>
      <c r="H33" s="1" t="s">
        <v>10</v>
      </c>
      <c r="I33" s="26" t="str">
        <f ca="1">IF(Tableau2[[#This Row],[Ancienneté ]]&lt;&gt;"","-",DATEDIF(B33,$A$4,"m")&amp;" mois " &amp; "et " &amp;  DATEDIF(B33,$A$4,"md")&amp;" jours")</f>
        <v>3 mois et 13 jours</v>
      </c>
      <c r="J33" s="26" t="str">
        <f>IF(Tableau2[[#This Row],[DATE DE SORTIE]]&lt;&gt;"",DATEDIF(Tableau2[[#This Row],[Date entrée]],Tableau2[[#This Row],[DATE DE SORTIE]],"m")&amp;" mois " &amp; "et " &amp;  DATEDIF(Tableau2[[#This Row],[Date entrée]],Tableau2[[#This Row],[DATE DE SORTIE]],"md")&amp;" jours","")</f>
        <v/>
      </c>
      <c r="K33" s="28">
        <f ca="1">DATEDIF(Tableau2[[#This Row],[Date de naissance]],TODAY(),"y")</f>
        <v>36</v>
      </c>
      <c r="L33" s="1" t="s">
        <v>8</v>
      </c>
      <c r="M33" s="1" t="s">
        <v>8</v>
      </c>
      <c r="N33" s="1">
        <v>0</v>
      </c>
      <c r="O33" s="1" t="s">
        <v>9</v>
      </c>
      <c r="P33" s="1" t="s">
        <v>11</v>
      </c>
      <c r="Q33" s="6">
        <v>100018</v>
      </c>
      <c r="R33" s="3">
        <v>812236365656</v>
      </c>
      <c r="S33" s="7" t="s">
        <v>28</v>
      </c>
      <c r="T33" s="1" t="s">
        <v>6</v>
      </c>
      <c r="U33" s="8" t="s">
        <v>42</v>
      </c>
      <c r="V33" s="18"/>
      <c r="W33" s="18"/>
      <c r="X33" s="15">
        <v>0.16</v>
      </c>
      <c r="Y33" s="23"/>
      <c r="Z33" s="22"/>
      <c r="AA33" s="16"/>
    </row>
    <row r="34" spans="1:27" ht="31.5">
      <c r="A34" s="1">
        <v>29</v>
      </c>
      <c r="B34" s="2">
        <v>44274</v>
      </c>
      <c r="C34" s="3">
        <v>3</v>
      </c>
      <c r="D34" s="25">
        <f>EDATE(Tableau2[[#This Row],[Date entrée]],Tableau2[[#This Row],[Période d''essai (Mois) / CDD]])</f>
        <v>44366</v>
      </c>
      <c r="E34" s="4" t="s">
        <v>27</v>
      </c>
      <c r="F34" s="5">
        <v>31076</v>
      </c>
      <c r="G34" s="1" t="s">
        <v>10</v>
      </c>
      <c r="H34" s="1" t="s">
        <v>10</v>
      </c>
      <c r="I34" s="26" t="str">
        <f ca="1">IF(Tableau2[[#This Row],[Ancienneté ]]&lt;&gt;"","-",DATEDIF(B34,$A$4,"m")&amp;" mois " &amp; "et " &amp;  DATEDIF(B34,$A$4,"md")&amp;" jours")</f>
        <v>3 mois et 12 jours</v>
      </c>
      <c r="J34" s="26" t="str">
        <f>IF(Tableau2[[#This Row],[DATE DE SORTIE]]&lt;&gt;"",DATEDIF(Tableau2[[#This Row],[Date entrée]],Tableau2[[#This Row],[DATE DE SORTIE]],"m")&amp;" mois " &amp; "et " &amp;  DATEDIF(Tableau2[[#This Row],[Date entrée]],Tableau2[[#This Row],[DATE DE SORTIE]],"md")&amp;" jours","")</f>
        <v/>
      </c>
      <c r="K34" s="28">
        <f ca="1">DATEDIF(Tableau2[[#This Row],[Date de naissance]],TODAY(),"y")</f>
        <v>36</v>
      </c>
      <c r="L34" s="1" t="s">
        <v>8</v>
      </c>
      <c r="M34" s="1" t="s">
        <v>8</v>
      </c>
      <c r="N34" s="1">
        <v>0</v>
      </c>
      <c r="O34" s="1" t="s">
        <v>9</v>
      </c>
      <c r="P34" s="1" t="s">
        <v>11</v>
      </c>
      <c r="Q34" s="6">
        <v>100019</v>
      </c>
      <c r="R34" s="3">
        <v>812236365656</v>
      </c>
      <c r="S34" s="7" t="s">
        <v>28</v>
      </c>
      <c r="T34" s="1" t="s">
        <v>6</v>
      </c>
      <c r="U34" s="8" t="s">
        <v>42</v>
      </c>
      <c r="V34" s="18"/>
      <c r="W34" s="18"/>
      <c r="X34" s="15">
        <v>0.16</v>
      </c>
      <c r="Y34" s="23"/>
      <c r="Z34" s="22"/>
      <c r="AA34" s="16"/>
    </row>
    <row r="35" spans="1:27" ht="31.5">
      <c r="A35" s="1">
        <v>30</v>
      </c>
      <c r="B35" s="2">
        <v>44275</v>
      </c>
      <c r="C35" s="3">
        <v>3</v>
      </c>
      <c r="D35" s="25">
        <f>EDATE(Tableau2[[#This Row],[Date entrée]],Tableau2[[#This Row],[Période d''essai (Mois) / CDD]])</f>
        <v>44367</v>
      </c>
      <c r="E35" s="4" t="s">
        <v>27</v>
      </c>
      <c r="F35" s="5">
        <v>31077</v>
      </c>
      <c r="G35" s="1" t="s">
        <v>10</v>
      </c>
      <c r="H35" s="1" t="s">
        <v>10</v>
      </c>
      <c r="I35" s="26" t="str">
        <f ca="1">IF(Tableau2[[#This Row],[Ancienneté ]]&lt;&gt;"","-",DATEDIF(B35,$A$4,"m")&amp;" mois " &amp; "et " &amp;  DATEDIF(B35,$A$4,"md")&amp;" jours")</f>
        <v>3 mois et 11 jours</v>
      </c>
      <c r="J35" s="26" t="str">
        <f>IF(Tableau2[[#This Row],[DATE DE SORTIE]]&lt;&gt;"",DATEDIF(Tableau2[[#This Row],[Date entrée]],Tableau2[[#This Row],[DATE DE SORTIE]],"m")&amp;" mois " &amp; "et " &amp;  DATEDIF(Tableau2[[#This Row],[Date entrée]],Tableau2[[#This Row],[DATE DE SORTIE]],"md")&amp;" jours","")</f>
        <v/>
      </c>
      <c r="K35" s="28">
        <f ca="1">DATEDIF(Tableau2[[#This Row],[Date de naissance]],TODAY(),"y")</f>
        <v>36</v>
      </c>
      <c r="L35" s="1" t="s">
        <v>8</v>
      </c>
      <c r="M35" s="1" t="s">
        <v>8</v>
      </c>
      <c r="N35" s="1">
        <v>0</v>
      </c>
      <c r="O35" s="1" t="s">
        <v>9</v>
      </c>
      <c r="P35" s="1" t="s">
        <v>11</v>
      </c>
      <c r="Q35" s="6">
        <v>100020</v>
      </c>
      <c r="R35" s="3">
        <v>812236365656</v>
      </c>
      <c r="S35" s="7" t="s">
        <v>28</v>
      </c>
      <c r="T35" s="1" t="s">
        <v>6</v>
      </c>
      <c r="U35" s="8" t="s">
        <v>42</v>
      </c>
      <c r="V35" s="18"/>
      <c r="W35" s="18"/>
      <c r="X35" s="15">
        <v>0.16</v>
      </c>
      <c r="Y35" s="23"/>
      <c r="Z35" s="22"/>
      <c r="AA35" s="16"/>
    </row>
    <row r="36" spans="1:27" ht="31.5">
      <c r="A36" s="1">
        <v>31</v>
      </c>
      <c r="B36" s="2">
        <v>44276</v>
      </c>
      <c r="C36" s="3">
        <v>3</v>
      </c>
      <c r="D36" s="25">
        <f>EDATE(Tableau2[[#This Row],[Date entrée]],Tableau2[[#This Row],[Période d''essai (Mois) / CDD]])</f>
        <v>44368</v>
      </c>
      <c r="E36" s="4" t="s">
        <v>27</v>
      </c>
      <c r="F36" s="5">
        <v>31078</v>
      </c>
      <c r="G36" s="1" t="s">
        <v>10</v>
      </c>
      <c r="H36" s="1" t="s">
        <v>10</v>
      </c>
      <c r="I36" s="26" t="str">
        <f ca="1">IF(Tableau2[[#This Row],[Ancienneté ]]&lt;&gt;"","-",DATEDIF(B36,$A$4,"m")&amp;" mois " &amp; "et " &amp;  DATEDIF(B36,$A$4,"md")&amp;" jours")</f>
        <v>3 mois et 10 jours</v>
      </c>
      <c r="J36" s="26" t="str">
        <f>IF(Tableau2[[#This Row],[DATE DE SORTIE]]&lt;&gt;"",DATEDIF(Tableau2[[#This Row],[Date entrée]],Tableau2[[#This Row],[DATE DE SORTIE]],"m")&amp;" mois " &amp; "et " &amp;  DATEDIF(Tableau2[[#This Row],[Date entrée]],Tableau2[[#This Row],[DATE DE SORTIE]],"md")&amp;" jours","")</f>
        <v/>
      </c>
      <c r="K36" s="28">
        <f ca="1">DATEDIF(Tableau2[[#This Row],[Date de naissance]],TODAY(),"y")</f>
        <v>36</v>
      </c>
      <c r="L36" s="1" t="s">
        <v>8</v>
      </c>
      <c r="M36" s="1" t="s">
        <v>8</v>
      </c>
      <c r="N36" s="1">
        <v>0</v>
      </c>
      <c r="O36" s="1" t="s">
        <v>9</v>
      </c>
      <c r="P36" s="1" t="s">
        <v>11</v>
      </c>
      <c r="Q36" s="6">
        <v>100021</v>
      </c>
      <c r="R36" s="3">
        <v>812236365656</v>
      </c>
      <c r="S36" s="7" t="s">
        <v>28</v>
      </c>
      <c r="T36" s="1" t="s">
        <v>6</v>
      </c>
      <c r="U36" s="8" t="s">
        <v>42</v>
      </c>
      <c r="V36" s="18"/>
      <c r="W36" s="18"/>
      <c r="X36" s="15">
        <v>0.16</v>
      </c>
      <c r="Y36" s="23"/>
      <c r="Z36" s="22"/>
      <c r="AA36" s="16"/>
    </row>
    <row r="37" spans="1:27" ht="31.5">
      <c r="A37" s="1">
        <v>32</v>
      </c>
      <c r="B37" s="2">
        <v>44277</v>
      </c>
      <c r="C37" s="3">
        <v>3</v>
      </c>
      <c r="D37" s="25">
        <f>EDATE(Tableau2[[#This Row],[Date entrée]],Tableau2[[#This Row],[Période d''essai (Mois) / CDD]])</f>
        <v>44369</v>
      </c>
      <c r="E37" s="4" t="s">
        <v>27</v>
      </c>
      <c r="F37" s="5">
        <v>31079</v>
      </c>
      <c r="G37" s="1" t="s">
        <v>10</v>
      </c>
      <c r="H37" s="1" t="s">
        <v>10</v>
      </c>
      <c r="I37" s="26" t="str">
        <f ca="1">IF(Tableau2[[#This Row],[Ancienneté ]]&lt;&gt;"","-",DATEDIF(B37,$A$4,"m")&amp;" mois " &amp; "et " &amp;  DATEDIF(B37,$A$4,"md")&amp;" jours")</f>
        <v>3 mois et 9 jours</v>
      </c>
      <c r="J37" s="26" t="str">
        <f>IF(Tableau2[[#This Row],[DATE DE SORTIE]]&lt;&gt;"",DATEDIF(Tableau2[[#This Row],[Date entrée]],Tableau2[[#This Row],[DATE DE SORTIE]],"m")&amp;" mois " &amp; "et " &amp;  DATEDIF(Tableau2[[#This Row],[Date entrée]],Tableau2[[#This Row],[DATE DE SORTIE]],"md")&amp;" jours","")</f>
        <v/>
      </c>
      <c r="K37" s="28">
        <f ca="1">DATEDIF(Tableau2[[#This Row],[Date de naissance]],TODAY(),"y")</f>
        <v>36</v>
      </c>
      <c r="L37" s="1" t="s">
        <v>8</v>
      </c>
      <c r="M37" s="1" t="s">
        <v>8</v>
      </c>
      <c r="N37" s="1">
        <v>0</v>
      </c>
      <c r="O37" s="1" t="s">
        <v>9</v>
      </c>
      <c r="P37" s="1" t="s">
        <v>11</v>
      </c>
      <c r="Q37" s="6">
        <v>100022</v>
      </c>
      <c r="R37" s="3">
        <v>812236365656</v>
      </c>
      <c r="S37" s="7" t="s">
        <v>28</v>
      </c>
      <c r="T37" s="1" t="s">
        <v>6</v>
      </c>
      <c r="U37" s="8" t="s">
        <v>42</v>
      </c>
      <c r="V37" s="18"/>
      <c r="W37" s="18"/>
      <c r="X37" s="15">
        <v>0.16</v>
      </c>
      <c r="Y37" s="23"/>
      <c r="Z37" s="22"/>
      <c r="AA37" s="16"/>
    </row>
    <row r="38" spans="1:27" ht="31.5">
      <c r="A38" s="1">
        <v>33</v>
      </c>
      <c r="B38" s="2">
        <v>44278</v>
      </c>
      <c r="C38" s="3">
        <v>3</v>
      </c>
      <c r="D38" s="25">
        <f>EDATE(Tableau2[[#This Row],[Date entrée]],Tableau2[[#This Row],[Période d''essai (Mois) / CDD]])</f>
        <v>44370</v>
      </c>
      <c r="E38" s="4" t="s">
        <v>27</v>
      </c>
      <c r="F38" s="5">
        <v>31080</v>
      </c>
      <c r="G38" s="1" t="s">
        <v>10</v>
      </c>
      <c r="H38" s="1" t="s">
        <v>10</v>
      </c>
      <c r="I38" s="26" t="str">
        <f ca="1">IF(Tableau2[[#This Row],[Ancienneté ]]&lt;&gt;"","-",DATEDIF(B38,$A$4,"m")&amp;" mois " &amp; "et " &amp;  DATEDIF(B38,$A$4,"md")&amp;" jours")</f>
        <v>3 mois et 8 jours</v>
      </c>
      <c r="J38" s="26" t="str">
        <f>IF(Tableau2[[#This Row],[DATE DE SORTIE]]&lt;&gt;"",DATEDIF(Tableau2[[#This Row],[Date entrée]],Tableau2[[#This Row],[DATE DE SORTIE]],"m")&amp;" mois " &amp; "et " &amp;  DATEDIF(Tableau2[[#This Row],[Date entrée]],Tableau2[[#This Row],[DATE DE SORTIE]],"md")&amp;" jours","")</f>
        <v/>
      </c>
      <c r="K38" s="28">
        <f ca="1">DATEDIF(Tableau2[[#This Row],[Date de naissance]],TODAY(),"y")</f>
        <v>36</v>
      </c>
      <c r="L38" s="1" t="s">
        <v>8</v>
      </c>
      <c r="M38" s="1" t="s">
        <v>8</v>
      </c>
      <c r="N38" s="1">
        <v>0</v>
      </c>
      <c r="O38" s="1" t="s">
        <v>9</v>
      </c>
      <c r="P38" s="1" t="s">
        <v>11</v>
      </c>
      <c r="Q38" s="6">
        <v>100023</v>
      </c>
      <c r="R38" s="3">
        <v>812236365656</v>
      </c>
      <c r="S38" s="7" t="s">
        <v>28</v>
      </c>
      <c r="T38" s="1" t="s">
        <v>6</v>
      </c>
      <c r="U38" s="8" t="s">
        <v>42</v>
      </c>
      <c r="V38" s="18"/>
      <c r="W38" s="18"/>
      <c r="X38" s="15">
        <v>0.16</v>
      </c>
      <c r="Y38" s="23"/>
      <c r="Z38" s="22"/>
      <c r="AA38" s="16"/>
    </row>
    <row r="39" spans="1:27" ht="31.5">
      <c r="A39" s="1">
        <v>34</v>
      </c>
      <c r="B39" s="2">
        <v>44279</v>
      </c>
      <c r="C39" s="3">
        <v>3</v>
      </c>
      <c r="D39" s="25">
        <f>EDATE(Tableau2[[#This Row],[Date entrée]],Tableau2[[#This Row],[Période d''essai (Mois) / CDD]])</f>
        <v>44371</v>
      </c>
      <c r="E39" s="4" t="s">
        <v>27</v>
      </c>
      <c r="F39" s="5">
        <v>31081</v>
      </c>
      <c r="G39" s="1" t="s">
        <v>10</v>
      </c>
      <c r="H39" s="1" t="s">
        <v>10</v>
      </c>
      <c r="I39" s="26" t="str">
        <f ca="1">IF(Tableau2[[#This Row],[Ancienneté ]]&lt;&gt;"","-",DATEDIF(B39,$A$4,"m")&amp;" mois " &amp; "et " &amp;  DATEDIF(B39,$A$4,"md")&amp;" jours")</f>
        <v>3 mois et 7 jours</v>
      </c>
      <c r="J39" s="26" t="str">
        <f>IF(Tableau2[[#This Row],[DATE DE SORTIE]]&lt;&gt;"",DATEDIF(Tableau2[[#This Row],[Date entrée]],Tableau2[[#This Row],[DATE DE SORTIE]],"m")&amp;" mois " &amp; "et " &amp;  DATEDIF(Tableau2[[#This Row],[Date entrée]],Tableau2[[#This Row],[DATE DE SORTIE]],"md")&amp;" jours","")</f>
        <v/>
      </c>
      <c r="K39" s="28">
        <f ca="1">DATEDIF(Tableau2[[#This Row],[Date de naissance]],TODAY(),"y")</f>
        <v>36</v>
      </c>
      <c r="L39" s="1" t="s">
        <v>8</v>
      </c>
      <c r="M39" s="1" t="s">
        <v>8</v>
      </c>
      <c r="N39" s="1">
        <v>0</v>
      </c>
      <c r="O39" s="1" t="s">
        <v>9</v>
      </c>
      <c r="P39" s="1" t="s">
        <v>11</v>
      </c>
      <c r="Q39" s="6">
        <v>100024</v>
      </c>
      <c r="R39" s="3">
        <v>812236365656</v>
      </c>
      <c r="S39" s="7" t="s">
        <v>28</v>
      </c>
      <c r="T39" s="1" t="s">
        <v>6</v>
      </c>
      <c r="U39" s="8" t="s">
        <v>42</v>
      </c>
      <c r="V39" s="18"/>
      <c r="W39" s="18"/>
      <c r="X39" s="15">
        <v>0.16</v>
      </c>
      <c r="Y39" s="23"/>
      <c r="Z39" s="22"/>
      <c r="AA39" s="16"/>
    </row>
    <row r="40" spans="1:27" ht="31.5">
      <c r="A40" s="1">
        <v>35</v>
      </c>
      <c r="B40" s="2">
        <v>44280</v>
      </c>
      <c r="C40" s="3">
        <v>3</v>
      </c>
      <c r="D40" s="25">
        <f>EDATE(Tableau2[[#This Row],[Date entrée]],Tableau2[[#This Row],[Période d''essai (Mois) / CDD]])</f>
        <v>44372</v>
      </c>
      <c r="E40" s="4" t="s">
        <v>27</v>
      </c>
      <c r="F40" s="5">
        <v>31082</v>
      </c>
      <c r="G40" s="1" t="s">
        <v>10</v>
      </c>
      <c r="H40" s="1" t="s">
        <v>10</v>
      </c>
      <c r="I40" s="26" t="str">
        <f ca="1">IF(Tableau2[[#This Row],[Ancienneté ]]&lt;&gt;"","-",DATEDIF(B40,$A$4,"m")&amp;" mois " &amp; "et " &amp;  DATEDIF(B40,$A$4,"md")&amp;" jours")</f>
        <v>3 mois et 6 jours</v>
      </c>
      <c r="J40" s="26" t="str">
        <f>IF(Tableau2[[#This Row],[DATE DE SORTIE]]&lt;&gt;"",DATEDIF(Tableau2[[#This Row],[Date entrée]],Tableau2[[#This Row],[DATE DE SORTIE]],"m")&amp;" mois " &amp; "et " &amp;  DATEDIF(Tableau2[[#This Row],[Date entrée]],Tableau2[[#This Row],[DATE DE SORTIE]],"md")&amp;" jours","")</f>
        <v/>
      </c>
      <c r="K40" s="28">
        <f ca="1">DATEDIF(Tableau2[[#This Row],[Date de naissance]],TODAY(),"y")</f>
        <v>36</v>
      </c>
      <c r="L40" s="1" t="s">
        <v>8</v>
      </c>
      <c r="M40" s="1" t="s">
        <v>8</v>
      </c>
      <c r="N40" s="1">
        <v>0</v>
      </c>
      <c r="O40" s="1" t="s">
        <v>9</v>
      </c>
      <c r="P40" s="1" t="s">
        <v>11</v>
      </c>
      <c r="Q40" s="6">
        <v>100025</v>
      </c>
      <c r="R40" s="3">
        <v>812236365656</v>
      </c>
      <c r="S40" s="7" t="s">
        <v>28</v>
      </c>
      <c r="T40" s="1" t="s">
        <v>6</v>
      </c>
      <c r="U40" s="8" t="s">
        <v>42</v>
      </c>
      <c r="V40" s="18"/>
      <c r="W40" s="18"/>
      <c r="X40" s="15">
        <v>0.16</v>
      </c>
      <c r="Y40" s="23"/>
      <c r="Z40" s="22"/>
      <c r="AA40" s="16"/>
    </row>
    <row r="41" spans="1:27" ht="31.5">
      <c r="A41" s="1">
        <v>36</v>
      </c>
      <c r="B41" s="2">
        <v>44281</v>
      </c>
      <c r="C41" s="3">
        <v>3</v>
      </c>
      <c r="D41" s="25">
        <f>EDATE(Tableau2[[#This Row],[Date entrée]],Tableau2[[#This Row],[Période d''essai (Mois) / CDD]])</f>
        <v>44373</v>
      </c>
      <c r="E41" s="4" t="s">
        <v>27</v>
      </c>
      <c r="F41" s="5">
        <v>31083</v>
      </c>
      <c r="G41" s="1" t="s">
        <v>10</v>
      </c>
      <c r="H41" s="1" t="s">
        <v>10</v>
      </c>
      <c r="I41" s="26" t="str">
        <f ca="1">IF(Tableau2[[#This Row],[Ancienneté ]]&lt;&gt;"","-",DATEDIF(B41,$A$4,"m")&amp;" mois " &amp; "et " &amp;  DATEDIF(B41,$A$4,"md")&amp;" jours")</f>
        <v>3 mois et 5 jours</v>
      </c>
      <c r="J41" s="26" t="str">
        <f>IF(Tableau2[[#This Row],[DATE DE SORTIE]]&lt;&gt;"",DATEDIF(Tableau2[[#This Row],[Date entrée]],Tableau2[[#This Row],[DATE DE SORTIE]],"m")&amp;" mois " &amp; "et " &amp;  DATEDIF(Tableau2[[#This Row],[Date entrée]],Tableau2[[#This Row],[DATE DE SORTIE]],"md")&amp;" jours","")</f>
        <v/>
      </c>
      <c r="K41" s="28">
        <f ca="1">DATEDIF(Tableau2[[#This Row],[Date de naissance]],TODAY(),"y")</f>
        <v>36</v>
      </c>
      <c r="L41" s="1" t="s">
        <v>8</v>
      </c>
      <c r="M41" s="1" t="s">
        <v>8</v>
      </c>
      <c r="N41" s="1">
        <v>0</v>
      </c>
      <c r="O41" s="1" t="s">
        <v>9</v>
      </c>
      <c r="P41" s="1" t="s">
        <v>11</v>
      </c>
      <c r="Q41" s="6">
        <v>100026</v>
      </c>
      <c r="R41" s="3">
        <v>812236365656</v>
      </c>
      <c r="S41" s="7" t="s">
        <v>28</v>
      </c>
      <c r="T41" s="1" t="s">
        <v>6</v>
      </c>
      <c r="U41" s="8" t="s">
        <v>42</v>
      </c>
      <c r="V41" s="18"/>
      <c r="W41" s="18"/>
      <c r="X41" s="15">
        <v>0.16</v>
      </c>
      <c r="Y41" s="23"/>
      <c r="Z41" s="22"/>
      <c r="AA41" s="16"/>
    </row>
    <row r="42" spans="1:27" ht="31.5">
      <c r="A42" s="1">
        <v>37</v>
      </c>
      <c r="B42" s="2">
        <v>44282</v>
      </c>
      <c r="C42" s="3">
        <v>3</v>
      </c>
      <c r="D42" s="25">
        <f>EDATE(Tableau2[[#This Row],[Date entrée]],Tableau2[[#This Row],[Période d''essai (Mois) / CDD]])</f>
        <v>44374</v>
      </c>
      <c r="E42" s="4" t="s">
        <v>27</v>
      </c>
      <c r="F42" s="5">
        <v>31084</v>
      </c>
      <c r="G42" s="1" t="s">
        <v>10</v>
      </c>
      <c r="H42" s="1" t="s">
        <v>10</v>
      </c>
      <c r="I42" s="26" t="str">
        <f ca="1">IF(Tableau2[[#This Row],[Ancienneté ]]&lt;&gt;"","-",DATEDIF(B42,$A$4,"m")&amp;" mois " &amp; "et " &amp;  DATEDIF(B42,$A$4,"md")&amp;" jours")</f>
        <v>3 mois et 4 jours</v>
      </c>
      <c r="J42" s="26" t="str">
        <f>IF(Tableau2[[#This Row],[DATE DE SORTIE]]&lt;&gt;"",DATEDIF(Tableau2[[#This Row],[Date entrée]],Tableau2[[#This Row],[DATE DE SORTIE]],"m")&amp;" mois " &amp; "et " &amp;  DATEDIF(Tableau2[[#This Row],[Date entrée]],Tableau2[[#This Row],[DATE DE SORTIE]],"md")&amp;" jours","")</f>
        <v/>
      </c>
      <c r="K42" s="28">
        <f ca="1">DATEDIF(Tableau2[[#This Row],[Date de naissance]],TODAY(),"y")</f>
        <v>36</v>
      </c>
      <c r="L42" s="1" t="s">
        <v>8</v>
      </c>
      <c r="M42" s="1" t="s">
        <v>8</v>
      </c>
      <c r="N42" s="1">
        <v>0</v>
      </c>
      <c r="O42" s="1" t="s">
        <v>9</v>
      </c>
      <c r="P42" s="1" t="s">
        <v>11</v>
      </c>
      <c r="Q42" s="6">
        <v>100027</v>
      </c>
      <c r="R42" s="3">
        <v>812236365656</v>
      </c>
      <c r="S42" s="7" t="s">
        <v>28</v>
      </c>
      <c r="T42" s="1" t="s">
        <v>6</v>
      </c>
      <c r="U42" s="8" t="s">
        <v>42</v>
      </c>
      <c r="V42" s="18"/>
      <c r="W42" s="18"/>
      <c r="X42" s="15">
        <v>0.16</v>
      </c>
      <c r="Y42" s="23"/>
      <c r="Z42" s="22"/>
      <c r="AA42" s="16"/>
    </row>
    <row r="43" spans="1:27" ht="31.5">
      <c r="A43" s="1">
        <v>38</v>
      </c>
      <c r="B43" s="2">
        <v>44283</v>
      </c>
      <c r="C43" s="3">
        <v>3</v>
      </c>
      <c r="D43" s="25">
        <f>EDATE(Tableau2[[#This Row],[Date entrée]],Tableau2[[#This Row],[Période d''essai (Mois) / CDD]])</f>
        <v>44375</v>
      </c>
      <c r="E43" s="4" t="s">
        <v>27</v>
      </c>
      <c r="F43" s="5">
        <v>31085</v>
      </c>
      <c r="G43" s="1" t="s">
        <v>10</v>
      </c>
      <c r="H43" s="1" t="s">
        <v>10</v>
      </c>
      <c r="I43" s="26" t="str">
        <f ca="1">IF(Tableau2[[#This Row],[Ancienneté ]]&lt;&gt;"","-",DATEDIF(B43,$A$4,"m")&amp;" mois " &amp; "et " &amp;  DATEDIF(B43,$A$4,"md")&amp;" jours")</f>
        <v>3 mois et 3 jours</v>
      </c>
      <c r="J43" s="26" t="str">
        <f>IF(Tableau2[[#This Row],[DATE DE SORTIE]]&lt;&gt;"",DATEDIF(Tableau2[[#This Row],[Date entrée]],Tableau2[[#This Row],[DATE DE SORTIE]],"m")&amp;" mois " &amp; "et " &amp;  DATEDIF(Tableau2[[#This Row],[Date entrée]],Tableau2[[#This Row],[DATE DE SORTIE]],"md")&amp;" jours","")</f>
        <v/>
      </c>
      <c r="K43" s="28">
        <f ca="1">DATEDIF(Tableau2[[#This Row],[Date de naissance]],TODAY(),"y")</f>
        <v>36</v>
      </c>
      <c r="L43" s="1" t="s">
        <v>8</v>
      </c>
      <c r="M43" s="1" t="s">
        <v>8</v>
      </c>
      <c r="N43" s="1">
        <v>0</v>
      </c>
      <c r="O43" s="1" t="s">
        <v>9</v>
      </c>
      <c r="P43" s="1" t="s">
        <v>11</v>
      </c>
      <c r="Q43" s="6">
        <v>100028</v>
      </c>
      <c r="R43" s="3">
        <v>812236365656</v>
      </c>
      <c r="S43" s="7" t="s">
        <v>28</v>
      </c>
      <c r="T43" s="1" t="s">
        <v>6</v>
      </c>
      <c r="U43" s="8" t="s">
        <v>42</v>
      </c>
      <c r="V43" s="18"/>
      <c r="W43" s="18"/>
      <c r="X43" s="15">
        <v>0.16</v>
      </c>
      <c r="Y43" s="23"/>
      <c r="Z43" s="22"/>
      <c r="AA43" s="16"/>
    </row>
    <row r="44" spans="1:27" ht="31.5">
      <c r="A44" s="1">
        <v>39</v>
      </c>
      <c r="B44" s="2">
        <v>44284</v>
      </c>
      <c r="C44" s="3">
        <v>3</v>
      </c>
      <c r="D44" s="25">
        <f>EDATE(Tableau2[[#This Row],[Date entrée]],Tableau2[[#This Row],[Période d''essai (Mois) / CDD]])</f>
        <v>44376</v>
      </c>
      <c r="E44" s="4" t="s">
        <v>27</v>
      </c>
      <c r="F44" s="5">
        <v>31086</v>
      </c>
      <c r="G44" s="1" t="s">
        <v>10</v>
      </c>
      <c r="H44" s="1" t="s">
        <v>10</v>
      </c>
      <c r="I44" s="26" t="str">
        <f ca="1">IF(Tableau2[[#This Row],[Ancienneté ]]&lt;&gt;"","-",DATEDIF(B44,$A$4,"m")&amp;" mois " &amp; "et " &amp;  DATEDIF(B44,$A$4,"md")&amp;" jours")</f>
        <v>3 mois et 2 jours</v>
      </c>
      <c r="J44" s="26" t="str">
        <f>IF(Tableau2[[#This Row],[DATE DE SORTIE]]&lt;&gt;"",DATEDIF(Tableau2[[#This Row],[Date entrée]],Tableau2[[#This Row],[DATE DE SORTIE]],"m")&amp;" mois " &amp; "et " &amp;  DATEDIF(Tableau2[[#This Row],[Date entrée]],Tableau2[[#This Row],[DATE DE SORTIE]],"md")&amp;" jours","")</f>
        <v/>
      </c>
      <c r="K44" s="28">
        <f ca="1">DATEDIF(Tableau2[[#This Row],[Date de naissance]],TODAY(),"y")</f>
        <v>36</v>
      </c>
      <c r="L44" s="1" t="s">
        <v>8</v>
      </c>
      <c r="M44" s="1" t="s">
        <v>8</v>
      </c>
      <c r="N44" s="1">
        <v>0</v>
      </c>
      <c r="O44" s="1" t="s">
        <v>9</v>
      </c>
      <c r="P44" s="1" t="s">
        <v>11</v>
      </c>
      <c r="Q44" s="6">
        <v>100029</v>
      </c>
      <c r="R44" s="3">
        <v>812236365656</v>
      </c>
      <c r="S44" s="7" t="s">
        <v>28</v>
      </c>
      <c r="T44" s="1" t="s">
        <v>6</v>
      </c>
      <c r="U44" s="8" t="s">
        <v>42</v>
      </c>
      <c r="V44" s="18"/>
      <c r="W44" s="18"/>
      <c r="X44" s="15">
        <v>0.16</v>
      </c>
      <c r="Y44" s="23"/>
      <c r="Z44" s="22"/>
      <c r="AA44" s="16"/>
    </row>
    <row r="45" spans="1:27" ht="31.5">
      <c r="A45" s="1">
        <v>40</v>
      </c>
      <c r="B45" s="2">
        <v>44285</v>
      </c>
      <c r="C45" s="3">
        <v>3</v>
      </c>
      <c r="D45" s="25">
        <f>EDATE(Tableau2[[#This Row],[Date entrée]],Tableau2[[#This Row],[Période d''essai (Mois) / CDD]])</f>
        <v>44377</v>
      </c>
      <c r="E45" s="4" t="s">
        <v>27</v>
      </c>
      <c r="F45" s="5">
        <v>31087</v>
      </c>
      <c r="G45" s="1" t="s">
        <v>10</v>
      </c>
      <c r="H45" s="1" t="s">
        <v>10</v>
      </c>
      <c r="I45" s="26" t="str">
        <f ca="1">IF(Tableau2[[#This Row],[Ancienneté ]]&lt;&gt;"","-",DATEDIF(B45,$A$4,"m")&amp;" mois " &amp; "et " &amp;  DATEDIF(B45,$A$4,"md")&amp;" jours")</f>
        <v>3 mois et 1 jours</v>
      </c>
      <c r="J45" s="26" t="str">
        <f>IF(Tableau2[[#This Row],[DATE DE SORTIE]]&lt;&gt;"",DATEDIF(Tableau2[[#This Row],[Date entrée]],Tableau2[[#This Row],[DATE DE SORTIE]],"m")&amp;" mois " &amp; "et " &amp;  DATEDIF(Tableau2[[#This Row],[Date entrée]],Tableau2[[#This Row],[DATE DE SORTIE]],"md")&amp;" jours","")</f>
        <v/>
      </c>
      <c r="K45" s="28">
        <f ca="1">DATEDIF(Tableau2[[#This Row],[Date de naissance]],TODAY(),"y")</f>
        <v>36</v>
      </c>
      <c r="L45" s="1" t="s">
        <v>8</v>
      </c>
      <c r="M45" s="1" t="s">
        <v>8</v>
      </c>
      <c r="N45" s="1">
        <v>0</v>
      </c>
      <c r="O45" s="1" t="s">
        <v>9</v>
      </c>
      <c r="P45" s="1" t="s">
        <v>11</v>
      </c>
      <c r="Q45" s="6">
        <v>100030</v>
      </c>
      <c r="R45" s="3">
        <v>812236365656</v>
      </c>
      <c r="S45" s="7" t="s">
        <v>28</v>
      </c>
      <c r="T45" s="1" t="s">
        <v>6</v>
      </c>
      <c r="U45" s="8" t="s">
        <v>42</v>
      </c>
      <c r="V45" s="18"/>
      <c r="W45" s="18"/>
      <c r="X45" s="15">
        <v>0.16</v>
      </c>
      <c r="Y45" s="23"/>
      <c r="Z45" s="22"/>
      <c r="AA45" s="16"/>
    </row>
    <row r="46" spans="1:27" ht="31.5">
      <c r="A46" s="1">
        <v>41</v>
      </c>
      <c r="B46" s="2">
        <v>44286</v>
      </c>
      <c r="C46" s="3">
        <v>3</v>
      </c>
      <c r="D46" s="25">
        <f>EDATE(Tableau2[[#This Row],[Date entrée]],Tableau2[[#This Row],[Période d''essai (Mois) / CDD]])</f>
        <v>44377</v>
      </c>
      <c r="E46" s="4" t="s">
        <v>27</v>
      </c>
      <c r="F46" s="5">
        <v>31088</v>
      </c>
      <c r="G46" s="1" t="s">
        <v>10</v>
      </c>
      <c r="H46" s="1" t="s">
        <v>10</v>
      </c>
      <c r="I46" s="26" t="str">
        <f ca="1">IF(Tableau2[[#This Row],[Ancienneté ]]&lt;&gt;"","-",DATEDIF(B46,$A$4,"m")&amp;" mois " &amp; "et " &amp;  DATEDIF(B46,$A$4,"md")&amp;" jours")</f>
        <v>3 mois et 0 jours</v>
      </c>
      <c r="J46" s="26" t="str">
        <f>IF(Tableau2[[#This Row],[DATE DE SORTIE]]&lt;&gt;"",DATEDIF(Tableau2[[#This Row],[Date entrée]],Tableau2[[#This Row],[DATE DE SORTIE]],"m")&amp;" mois " &amp; "et " &amp;  DATEDIF(Tableau2[[#This Row],[Date entrée]],Tableau2[[#This Row],[DATE DE SORTIE]],"md")&amp;" jours","")</f>
        <v/>
      </c>
      <c r="K46" s="28">
        <f ca="1">DATEDIF(Tableau2[[#This Row],[Date de naissance]],TODAY(),"y")</f>
        <v>36</v>
      </c>
      <c r="L46" s="1" t="s">
        <v>8</v>
      </c>
      <c r="M46" s="1" t="s">
        <v>8</v>
      </c>
      <c r="N46" s="1">
        <v>0</v>
      </c>
      <c r="O46" s="1" t="s">
        <v>9</v>
      </c>
      <c r="P46" s="1" t="s">
        <v>11</v>
      </c>
      <c r="Q46" s="6">
        <v>100031</v>
      </c>
      <c r="R46" s="3">
        <v>812236365656</v>
      </c>
      <c r="S46" s="7" t="s">
        <v>28</v>
      </c>
      <c r="T46" s="1" t="s">
        <v>6</v>
      </c>
      <c r="U46" s="8" t="s">
        <v>42</v>
      </c>
      <c r="V46" s="18"/>
      <c r="W46" s="18"/>
      <c r="X46" s="15">
        <v>0.16</v>
      </c>
      <c r="Y46" s="23"/>
      <c r="Z46" s="22"/>
      <c r="AA46" s="16"/>
    </row>
    <row r="47" spans="1:27" ht="31.5">
      <c r="A47" s="1">
        <v>42</v>
      </c>
      <c r="B47" s="2">
        <v>44287</v>
      </c>
      <c r="C47" s="3">
        <v>3</v>
      </c>
      <c r="D47" s="25">
        <f>EDATE(Tableau2[[#This Row],[Date entrée]],Tableau2[[#This Row],[Période d''essai (Mois) / CDD]])</f>
        <v>44378</v>
      </c>
      <c r="E47" s="4" t="s">
        <v>27</v>
      </c>
      <c r="F47" s="5">
        <v>31089</v>
      </c>
      <c r="G47" s="1" t="s">
        <v>10</v>
      </c>
      <c r="H47" s="1" t="s">
        <v>10</v>
      </c>
      <c r="I47" s="26" t="str">
        <f ca="1">IF(Tableau2[[#This Row],[Ancienneté ]]&lt;&gt;"","-",DATEDIF(B47,$A$4,"m")&amp;" mois " &amp; "et " &amp;  DATEDIF(B47,$A$4,"md")&amp;" jours")</f>
        <v>3 mois et 0 jours</v>
      </c>
      <c r="J47" s="26" t="str">
        <f>IF(Tableau2[[#This Row],[DATE DE SORTIE]]&lt;&gt;"",DATEDIF(Tableau2[[#This Row],[Date entrée]],Tableau2[[#This Row],[DATE DE SORTIE]],"m")&amp;" mois " &amp; "et " &amp;  DATEDIF(Tableau2[[#This Row],[Date entrée]],Tableau2[[#This Row],[DATE DE SORTIE]],"md")&amp;" jours","")</f>
        <v/>
      </c>
      <c r="K47" s="28">
        <f ca="1">DATEDIF(Tableau2[[#This Row],[Date de naissance]],TODAY(),"y")</f>
        <v>36</v>
      </c>
      <c r="L47" s="1" t="s">
        <v>8</v>
      </c>
      <c r="M47" s="1" t="s">
        <v>8</v>
      </c>
      <c r="N47" s="1">
        <v>0</v>
      </c>
      <c r="O47" s="1" t="s">
        <v>9</v>
      </c>
      <c r="P47" s="1" t="s">
        <v>11</v>
      </c>
      <c r="Q47" s="6">
        <v>100032</v>
      </c>
      <c r="R47" s="3">
        <v>812236365656</v>
      </c>
      <c r="S47" s="7" t="s">
        <v>28</v>
      </c>
      <c r="T47" s="1" t="s">
        <v>6</v>
      </c>
      <c r="U47" s="8" t="s">
        <v>42</v>
      </c>
      <c r="V47" s="18"/>
      <c r="W47" s="18"/>
      <c r="X47" s="15">
        <v>0.16</v>
      </c>
      <c r="Y47" s="23"/>
      <c r="Z47" s="22"/>
      <c r="AA47" s="16"/>
    </row>
    <row r="48" spans="1:27" ht="31.5">
      <c r="A48" s="1">
        <v>43</v>
      </c>
      <c r="B48" s="2">
        <v>44288</v>
      </c>
      <c r="C48" s="3">
        <v>3</v>
      </c>
      <c r="D48" s="25">
        <f>EDATE(Tableau2[[#This Row],[Date entrée]],Tableau2[[#This Row],[Période d''essai (Mois) / CDD]])</f>
        <v>44379</v>
      </c>
      <c r="E48" s="4" t="s">
        <v>27</v>
      </c>
      <c r="F48" s="5">
        <v>31090</v>
      </c>
      <c r="G48" s="1" t="s">
        <v>10</v>
      </c>
      <c r="H48" s="1" t="s">
        <v>10</v>
      </c>
      <c r="I48" s="26" t="str">
        <f ca="1">IF(Tableau2[[#This Row],[Ancienneté ]]&lt;&gt;"","-",DATEDIF(B48,$A$4,"m")&amp;" mois " &amp; "et " &amp;  DATEDIF(B48,$A$4,"md")&amp;" jours")</f>
        <v>2 mois et 29 jours</v>
      </c>
      <c r="J48" s="26" t="str">
        <f>IF(Tableau2[[#This Row],[DATE DE SORTIE]]&lt;&gt;"",DATEDIF(Tableau2[[#This Row],[Date entrée]],Tableau2[[#This Row],[DATE DE SORTIE]],"m")&amp;" mois " &amp; "et " &amp;  DATEDIF(Tableau2[[#This Row],[Date entrée]],Tableau2[[#This Row],[DATE DE SORTIE]],"md")&amp;" jours","")</f>
        <v/>
      </c>
      <c r="K48" s="28">
        <f ca="1">DATEDIF(Tableau2[[#This Row],[Date de naissance]],TODAY(),"y")</f>
        <v>36</v>
      </c>
      <c r="L48" s="1" t="s">
        <v>8</v>
      </c>
      <c r="M48" s="1" t="s">
        <v>8</v>
      </c>
      <c r="N48" s="1">
        <v>0</v>
      </c>
      <c r="O48" s="1" t="s">
        <v>9</v>
      </c>
      <c r="P48" s="1" t="s">
        <v>11</v>
      </c>
      <c r="Q48" s="6">
        <v>100033</v>
      </c>
      <c r="R48" s="3">
        <v>812236365656</v>
      </c>
      <c r="S48" s="7" t="s">
        <v>28</v>
      </c>
      <c r="T48" s="1" t="s">
        <v>6</v>
      </c>
      <c r="U48" s="8" t="s">
        <v>42</v>
      </c>
      <c r="V48" s="18"/>
      <c r="W48" s="18"/>
      <c r="X48" s="15">
        <v>0.16</v>
      </c>
      <c r="Y48" s="23"/>
      <c r="Z48" s="22"/>
      <c r="AA48" s="16"/>
    </row>
    <row r="49" spans="1:27" ht="31.5">
      <c r="A49" s="1">
        <v>44</v>
      </c>
      <c r="B49" s="2">
        <v>44289</v>
      </c>
      <c r="C49" s="3">
        <v>3</v>
      </c>
      <c r="D49" s="25">
        <f>EDATE(Tableau2[[#This Row],[Date entrée]],Tableau2[[#This Row],[Période d''essai (Mois) / CDD]])</f>
        <v>44380</v>
      </c>
      <c r="E49" s="4" t="s">
        <v>27</v>
      </c>
      <c r="F49" s="5">
        <v>31091</v>
      </c>
      <c r="G49" s="1" t="s">
        <v>10</v>
      </c>
      <c r="H49" s="1" t="s">
        <v>10</v>
      </c>
      <c r="I49" s="26" t="str">
        <f ca="1">IF(Tableau2[[#This Row],[Ancienneté ]]&lt;&gt;"","-",DATEDIF(B49,$A$4,"m")&amp;" mois " &amp; "et " &amp;  DATEDIF(B49,$A$4,"md")&amp;" jours")</f>
        <v>2 mois et 28 jours</v>
      </c>
      <c r="J49" s="26" t="str">
        <f>IF(Tableau2[[#This Row],[DATE DE SORTIE]]&lt;&gt;"",DATEDIF(Tableau2[[#This Row],[Date entrée]],Tableau2[[#This Row],[DATE DE SORTIE]],"m")&amp;" mois " &amp; "et " &amp;  DATEDIF(Tableau2[[#This Row],[Date entrée]],Tableau2[[#This Row],[DATE DE SORTIE]],"md")&amp;" jours","")</f>
        <v/>
      </c>
      <c r="K49" s="28">
        <f ca="1">DATEDIF(Tableau2[[#This Row],[Date de naissance]],TODAY(),"y")</f>
        <v>36</v>
      </c>
      <c r="L49" s="1" t="s">
        <v>8</v>
      </c>
      <c r="M49" s="1" t="s">
        <v>8</v>
      </c>
      <c r="N49" s="1">
        <v>0</v>
      </c>
      <c r="O49" s="1" t="s">
        <v>9</v>
      </c>
      <c r="P49" s="1" t="s">
        <v>11</v>
      </c>
      <c r="Q49" s="6">
        <v>100034</v>
      </c>
      <c r="R49" s="3">
        <v>812236365656</v>
      </c>
      <c r="S49" s="7" t="s">
        <v>28</v>
      </c>
      <c r="T49" s="1" t="s">
        <v>6</v>
      </c>
      <c r="U49" s="8" t="s">
        <v>42</v>
      </c>
      <c r="V49" s="18"/>
      <c r="W49" s="18"/>
      <c r="X49" s="15">
        <v>0.16</v>
      </c>
      <c r="Y49" s="23"/>
      <c r="Z49" s="22"/>
      <c r="AA49" s="16"/>
    </row>
    <row r="50" spans="1:27" ht="31.5">
      <c r="A50" s="1">
        <v>45</v>
      </c>
      <c r="B50" s="2">
        <v>44290</v>
      </c>
      <c r="C50" s="3">
        <v>3</v>
      </c>
      <c r="D50" s="25">
        <f>EDATE(Tableau2[[#This Row],[Date entrée]],Tableau2[[#This Row],[Période d''essai (Mois) / CDD]])</f>
        <v>44381</v>
      </c>
      <c r="E50" s="4" t="s">
        <v>27</v>
      </c>
      <c r="F50" s="5">
        <v>31092</v>
      </c>
      <c r="G50" s="1" t="s">
        <v>10</v>
      </c>
      <c r="H50" s="1" t="s">
        <v>10</v>
      </c>
      <c r="I50" s="26" t="str">
        <f ca="1">IF(Tableau2[[#This Row],[Ancienneté ]]&lt;&gt;"","-",DATEDIF(B50,$A$4,"m")&amp;" mois " &amp; "et " &amp;  DATEDIF(B50,$A$4,"md")&amp;" jours")</f>
        <v>2 mois et 27 jours</v>
      </c>
      <c r="J50" s="26" t="str">
        <f>IF(Tableau2[[#This Row],[DATE DE SORTIE]]&lt;&gt;"",DATEDIF(Tableau2[[#This Row],[Date entrée]],Tableau2[[#This Row],[DATE DE SORTIE]],"m")&amp;" mois " &amp; "et " &amp;  DATEDIF(Tableau2[[#This Row],[Date entrée]],Tableau2[[#This Row],[DATE DE SORTIE]],"md")&amp;" jours","")</f>
        <v/>
      </c>
      <c r="K50" s="28">
        <f ca="1">DATEDIF(Tableau2[[#This Row],[Date de naissance]],TODAY(),"y")</f>
        <v>36</v>
      </c>
      <c r="L50" s="1" t="s">
        <v>8</v>
      </c>
      <c r="M50" s="1" t="s">
        <v>8</v>
      </c>
      <c r="N50" s="1">
        <v>0</v>
      </c>
      <c r="O50" s="1" t="s">
        <v>9</v>
      </c>
      <c r="P50" s="1" t="s">
        <v>11</v>
      </c>
      <c r="Q50" s="6">
        <v>100035</v>
      </c>
      <c r="R50" s="3">
        <v>812236365656</v>
      </c>
      <c r="S50" s="7" t="s">
        <v>28</v>
      </c>
      <c r="T50" s="1" t="s">
        <v>6</v>
      </c>
      <c r="U50" s="8" t="s">
        <v>42</v>
      </c>
      <c r="V50" s="18"/>
      <c r="W50" s="18"/>
      <c r="X50" s="15">
        <v>0.16</v>
      </c>
      <c r="Y50" s="23"/>
      <c r="Z50" s="22"/>
      <c r="AA50" s="16"/>
    </row>
    <row r="51" spans="1:27" ht="31.5">
      <c r="A51" s="1">
        <v>46</v>
      </c>
      <c r="B51" s="2">
        <v>44291</v>
      </c>
      <c r="C51" s="3">
        <v>3</v>
      </c>
      <c r="D51" s="25">
        <f>EDATE(Tableau2[[#This Row],[Date entrée]],Tableau2[[#This Row],[Période d''essai (Mois) / CDD]])</f>
        <v>44382</v>
      </c>
      <c r="E51" s="4" t="s">
        <v>27</v>
      </c>
      <c r="F51" s="5">
        <v>31093</v>
      </c>
      <c r="G51" s="1" t="s">
        <v>10</v>
      </c>
      <c r="H51" s="1" t="s">
        <v>10</v>
      </c>
      <c r="I51" s="26" t="str">
        <f ca="1">IF(Tableau2[[#This Row],[Ancienneté ]]&lt;&gt;"","-",DATEDIF(B51,$A$4,"m")&amp;" mois " &amp; "et " &amp;  DATEDIF(B51,$A$4,"md")&amp;" jours")</f>
        <v>2 mois et 26 jours</v>
      </c>
      <c r="J51" s="26" t="str">
        <f>IF(Tableau2[[#This Row],[DATE DE SORTIE]]&lt;&gt;"",DATEDIF(Tableau2[[#This Row],[Date entrée]],Tableau2[[#This Row],[DATE DE SORTIE]],"m")&amp;" mois " &amp; "et " &amp;  DATEDIF(Tableau2[[#This Row],[Date entrée]],Tableau2[[#This Row],[DATE DE SORTIE]],"md")&amp;" jours","")</f>
        <v/>
      </c>
      <c r="K51" s="28">
        <f ca="1">DATEDIF(Tableau2[[#This Row],[Date de naissance]],TODAY(),"y")</f>
        <v>36</v>
      </c>
      <c r="L51" s="1" t="s">
        <v>8</v>
      </c>
      <c r="M51" s="1" t="s">
        <v>8</v>
      </c>
      <c r="N51" s="1">
        <v>0</v>
      </c>
      <c r="O51" s="1" t="s">
        <v>9</v>
      </c>
      <c r="P51" s="1" t="s">
        <v>11</v>
      </c>
      <c r="Q51" s="6">
        <v>100036</v>
      </c>
      <c r="R51" s="3">
        <v>812236365656</v>
      </c>
      <c r="S51" s="7" t="s">
        <v>28</v>
      </c>
      <c r="T51" s="1" t="s">
        <v>6</v>
      </c>
      <c r="U51" s="8" t="s">
        <v>42</v>
      </c>
      <c r="V51" s="18"/>
      <c r="W51" s="18"/>
      <c r="X51" s="15">
        <v>0.16</v>
      </c>
      <c r="Y51" s="23"/>
      <c r="Z51" s="22"/>
      <c r="AA51" s="16"/>
    </row>
    <row r="52" spans="1:27" ht="31.5">
      <c r="A52" s="1">
        <v>47</v>
      </c>
      <c r="B52" s="2">
        <v>44292</v>
      </c>
      <c r="C52" s="3">
        <v>3</v>
      </c>
      <c r="D52" s="25">
        <f>EDATE(Tableau2[[#This Row],[Date entrée]],Tableau2[[#This Row],[Période d''essai (Mois) / CDD]])</f>
        <v>44383</v>
      </c>
      <c r="E52" s="4" t="s">
        <v>27</v>
      </c>
      <c r="F52" s="5">
        <v>31094</v>
      </c>
      <c r="G52" s="1" t="s">
        <v>10</v>
      </c>
      <c r="H52" s="1" t="s">
        <v>10</v>
      </c>
      <c r="I52" s="26" t="str">
        <f ca="1">IF(Tableau2[[#This Row],[Ancienneté ]]&lt;&gt;"","-",DATEDIF(B52,$A$4,"m")&amp;" mois " &amp; "et " &amp;  DATEDIF(B52,$A$4,"md")&amp;" jours")</f>
        <v>2 mois et 25 jours</v>
      </c>
      <c r="J52" s="26" t="str">
        <f>IF(Tableau2[[#This Row],[DATE DE SORTIE]]&lt;&gt;"",DATEDIF(Tableau2[[#This Row],[Date entrée]],Tableau2[[#This Row],[DATE DE SORTIE]],"m")&amp;" mois " &amp; "et " &amp;  DATEDIF(Tableau2[[#This Row],[Date entrée]],Tableau2[[#This Row],[DATE DE SORTIE]],"md")&amp;" jours","")</f>
        <v/>
      </c>
      <c r="K52" s="28">
        <f ca="1">DATEDIF(Tableau2[[#This Row],[Date de naissance]],TODAY(),"y")</f>
        <v>36</v>
      </c>
      <c r="L52" s="1" t="s">
        <v>8</v>
      </c>
      <c r="M52" s="1" t="s">
        <v>8</v>
      </c>
      <c r="N52" s="1">
        <v>0</v>
      </c>
      <c r="O52" s="1" t="s">
        <v>9</v>
      </c>
      <c r="P52" s="1" t="s">
        <v>11</v>
      </c>
      <c r="Q52" s="6">
        <v>100037</v>
      </c>
      <c r="R52" s="3">
        <v>812236365656</v>
      </c>
      <c r="S52" s="7" t="s">
        <v>28</v>
      </c>
      <c r="T52" s="1" t="s">
        <v>6</v>
      </c>
      <c r="U52" s="8" t="s">
        <v>42</v>
      </c>
      <c r="V52" s="18"/>
      <c r="W52" s="18"/>
      <c r="X52" s="15">
        <v>0.16</v>
      </c>
      <c r="Y52" s="23"/>
      <c r="Z52" s="22"/>
      <c r="AA52" s="16"/>
    </row>
    <row r="53" spans="1:27" ht="31.5">
      <c r="A53" s="1">
        <v>48</v>
      </c>
      <c r="B53" s="2">
        <v>44293</v>
      </c>
      <c r="C53" s="3">
        <v>3</v>
      </c>
      <c r="D53" s="25">
        <f>EDATE(Tableau2[[#This Row],[Date entrée]],Tableau2[[#This Row],[Période d''essai (Mois) / CDD]])</f>
        <v>44384</v>
      </c>
      <c r="E53" s="4" t="s">
        <v>27</v>
      </c>
      <c r="F53" s="5">
        <v>31095</v>
      </c>
      <c r="G53" s="1" t="s">
        <v>10</v>
      </c>
      <c r="H53" s="1" t="s">
        <v>10</v>
      </c>
      <c r="I53" s="26" t="str">
        <f ca="1">IF(Tableau2[[#This Row],[Ancienneté ]]&lt;&gt;"","-",DATEDIF(B53,$A$4,"m")&amp;" mois " &amp; "et " &amp;  DATEDIF(B53,$A$4,"md")&amp;" jours")</f>
        <v>2 mois et 24 jours</v>
      </c>
      <c r="J53" s="26" t="str">
        <f>IF(Tableau2[[#This Row],[DATE DE SORTIE]]&lt;&gt;"",DATEDIF(Tableau2[[#This Row],[Date entrée]],Tableau2[[#This Row],[DATE DE SORTIE]],"m")&amp;" mois " &amp; "et " &amp;  DATEDIF(Tableau2[[#This Row],[Date entrée]],Tableau2[[#This Row],[DATE DE SORTIE]],"md")&amp;" jours","")</f>
        <v/>
      </c>
      <c r="K53" s="28">
        <f ca="1">DATEDIF(Tableau2[[#This Row],[Date de naissance]],TODAY(),"y")</f>
        <v>36</v>
      </c>
      <c r="L53" s="1" t="s">
        <v>8</v>
      </c>
      <c r="M53" s="1" t="s">
        <v>8</v>
      </c>
      <c r="N53" s="1">
        <v>0</v>
      </c>
      <c r="O53" s="1" t="s">
        <v>9</v>
      </c>
      <c r="P53" s="1" t="s">
        <v>11</v>
      </c>
      <c r="Q53" s="6">
        <v>100038</v>
      </c>
      <c r="R53" s="3">
        <v>812236365656</v>
      </c>
      <c r="S53" s="7" t="s">
        <v>28</v>
      </c>
      <c r="T53" s="1" t="s">
        <v>6</v>
      </c>
      <c r="U53" s="8" t="s">
        <v>42</v>
      </c>
      <c r="V53" s="18"/>
      <c r="W53" s="18"/>
      <c r="X53" s="15">
        <v>0.16</v>
      </c>
      <c r="Y53" s="23"/>
      <c r="Z53" s="22"/>
      <c r="AA53" s="16"/>
    </row>
    <row r="54" spans="1:27" ht="31.5">
      <c r="A54" s="1">
        <v>49</v>
      </c>
      <c r="B54" s="2">
        <v>44294</v>
      </c>
      <c r="C54" s="3">
        <v>3</v>
      </c>
      <c r="D54" s="25">
        <f>EDATE(Tableau2[[#This Row],[Date entrée]],Tableau2[[#This Row],[Période d''essai (Mois) / CDD]])</f>
        <v>44385</v>
      </c>
      <c r="E54" s="4" t="s">
        <v>27</v>
      </c>
      <c r="F54" s="5">
        <v>31096</v>
      </c>
      <c r="G54" s="1" t="s">
        <v>10</v>
      </c>
      <c r="H54" s="1" t="s">
        <v>10</v>
      </c>
      <c r="I54" s="26" t="str">
        <f ca="1">IF(Tableau2[[#This Row],[Ancienneté ]]&lt;&gt;"","-",DATEDIF(B54,$A$4,"m")&amp;" mois " &amp; "et " &amp;  DATEDIF(B54,$A$4,"md")&amp;" jours")</f>
        <v>2 mois et 23 jours</v>
      </c>
      <c r="J54" s="26" t="str">
        <f>IF(Tableau2[[#This Row],[DATE DE SORTIE]]&lt;&gt;"",DATEDIF(Tableau2[[#This Row],[Date entrée]],Tableau2[[#This Row],[DATE DE SORTIE]],"m")&amp;" mois " &amp; "et " &amp;  DATEDIF(Tableau2[[#This Row],[Date entrée]],Tableau2[[#This Row],[DATE DE SORTIE]],"md")&amp;" jours","")</f>
        <v/>
      </c>
      <c r="K54" s="28">
        <f ca="1">DATEDIF(Tableau2[[#This Row],[Date de naissance]],TODAY(),"y")</f>
        <v>36</v>
      </c>
      <c r="L54" s="1" t="s">
        <v>8</v>
      </c>
      <c r="M54" s="1" t="s">
        <v>8</v>
      </c>
      <c r="N54" s="1">
        <v>0</v>
      </c>
      <c r="O54" s="1" t="s">
        <v>9</v>
      </c>
      <c r="P54" s="1" t="s">
        <v>11</v>
      </c>
      <c r="Q54" s="6">
        <v>100039</v>
      </c>
      <c r="R54" s="3">
        <v>812236365656</v>
      </c>
      <c r="S54" s="7" t="s">
        <v>28</v>
      </c>
      <c r="T54" s="1" t="s">
        <v>6</v>
      </c>
      <c r="U54" s="8" t="s">
        <v>42</v>
      </c>
      <c r="V54" s="18"/>
      <c r="W54" s="18"/>
      <c r="X54" s="15">
        <v>0.16</v>
      </c>
      <c r="Y54" s="23"/>
      <c r="Z54" s="22"/>
      <c r="AA54" s="16"/>
    </row>
    <row r="55" spans="1:27" ht="31.5">
      <c r="A55" s="1">
        <v>50</v>
      </c>
      <c r="B55" s="2">
        <v>44295</v>
      </c>
      <c r="C55" s="3">
        <v>3</v>
      </c>
      <c r="D55" s="25">
        <f>EDATE(Tableau2[[#This Row],[Date entrée]],Tableau2[[#This Row],[Période d''essai (Mois) / CDD]])</f>
        <v>44386</v>
      </c>
      <c r="E55" s="4" t="s">
        <v>27</v>
      </c>
      <c r="F55" s="5">
        <v>31097</v>
      </c>
      <c r="G55" s="1" t="s">
        <v>10</v>
      </c>
      <c r="H55" s="1" t="s">
        <v>10</v>
      </c>
      <c r="I55" s="26" t="str">
        <f ca="1">IF(Tableau2[[#This Row],[Ancienneté ]]&lt;&gt;"","-",DATEDIF(B55,$A$4,"m")&amp;" mois " &amp; "et " &amp;  DATEDIF(B55,$A$4,"md")&amp;" jours")</f>
        <v>2 mois et 22 jours</v>
      </c>
      <c r="J55" s="26" t="str">
        <f>IF(Tableau2[[#This Row],[DATE DE SORTIE]]&lt;&gt;"",DATEDIF(Tableau2[[#This Row],[Date entrée]],Tableau2[[#This Row],[DATE DE SORTIE]],"m")&amp;" mois " &amp; "et " &amp;  DATEDIF(Tableau2[[#This Row],[Date entrée]],Tableau2[[#This Row],[DATE DE SORTIE]],"md")&amp;" jours","")</f>
        <v/>
      </c>
      <c r="K55" s="28">
        <f ca="1">DATEDIF(Tableau2[[#This Row],[Date de naissance]],TODAY(),"y")</f>
        <v>36</v>
      </c>
      <c r="L55" s="1" t="s">
        <v>8</v>
      </c>
      <c r="M55" s="1" t="s">
        <v>8</v>
      </c>
      <c r="N55" s="1">
        <v>0</v>
      </c>
      <c r="O55" s="1" t="s">
        <v>9</v>
      </c>
      <c r="P55" s="1" t="s">
        <v>11</v>
      </c>
      <c r="Q55" s="6">
        <v>100040</v>
      </c>
      <c r="R55" s="3">
        <v>812236365656</v>
      </c>
      <c r="S55" s="7" t="s">
        <v>28</v>
      </c>
      <c r="T55" s="1" t="s">
        <v>6</v>
      </c>
      <c r="U55" s="8" t="s">
        <v>42</v>
      </c>
      <c r="V55" s="18"/>
      <c r="W55" s="18"/>
      <c r="X55" s="15">
        <v>0.16</v>
      </c>
      <c r="Y55" s="23"/>
      <c r="Z55" s="22"/>
      <c r="AA55" s="16"/>
    </row>
    <row r="56" spans="1:27" ht="31.5">
      <c r="A56" s="1">
        <v>51</v>
      </c>
      <c r="B56" s="2">
        <v>44296</v>
      </c>
      <c r="C56" s="3">
        <v>3</v>
      </c>
      <c r="D56" s="25">
        <f>EDATE(Tableau2[[#This Row],[Date entrée]],Tableau2[[#This Row],[Période d''essai (Mois) / CDD]])</f>
        <v>44387</v>
      </c>
      <c r="E56" s="4" t="s">
        <v>27</v>
      </c>
      <c r="F56" s="5">
        <v>31098</v>
      </c>
      <c r="G56" s="1" t="s">
        <v>10</v>
      </c>
      <c r="H56" s="1" t="s">
        <v>10</v>
      </c>
      <c r="I56" s="26" t="str">
        <f ca="1">IF(Tableau2[[#This Row],[Ancienneté ]]&lt;&gt;"","-",DATEDIF(B56,$A$4,"m")&amp;" mois " &amp; "et " &amp;  DATEDIF(B56,$A$4,"md")&amp;" jours")</f>
        <v>2 mois et 21 jours</v>
      </c>
      <c r="J56" s="26" t="str">
        <f>IF(Tableau2[[#This Row],[DATE DE SORTIE]]&lt;&gt;"",DATEDIF(Tableau2[[#This Row],[Date entrée]],Tableau2[[#This Row],[DATE DE SORTIE]],"m")&amp;" mois " &amp; "et " &amp;  DATEDIF(Tableau2[[#This Row],[Date entrée]],Tableau2[[#This Row],[DATE DE SORTIE]],"md")&amp;" jours","")</f>
        <v/>
      </c>
      <c r="K56" s="28">
        <f ca="1">DATEDIF(Tableau2[[#This Row],[Date de naissance]],TODAY(),"y")</f>
        <v>36</v>
      </c>
      <c r="L56" s="1" t="s">
        <v>8</v>
      </c>
      <c r="M56" s="1" t="s">
        <v>8</v>
      </c>
      <c r="N56" s="1">
        <v>0</v>
      </c>
      <c r="O56" s="1" t="s">
        <v>9</v>
      </c>
      <c r="P56" s="1" t="s">
        <v>11</v>
      </c>
      <c r="Q56" s="6">
        <v>100041</v>
      </c>
      <c r="R56" s="3">
        <v>812236365656</v>
      </c>
      <c r="S56" s="7" t="s">
        <v>28</v>
      </c>
      <c r="T56" s="1" t="s">
        <v>6</v>
      </c>
      <c r="U56" s="8" t="s">
        <v>42</v>
      </c>
      <c r="V56" s="18"/>
      <c r="W56" s="18"/>
      <c r="X56" s="15">
        <v>0.16</v>
      </c>
      <c r="Y56" s="23"/>
      <c r="Z56" s="22"/>
      <c r="AA56" s="16"/>
    </row>
    <row r="57" spans="1:27" ht="31.5">
      <c r="A57" s="1">
        <v>52</v>
      </c>
      <c r="B57" s="2">
        <v>44297</v>
      </c>
      <c r="C57" s="3">
        <v>3</v>
      </c>
      <c r="D57" s="25">
        <f>EDATE(Tableau2[[#This Row],[Date entrée]],Tableau2[[#This Row],[Période d''essai (Mois) / CDD]])</f>
        <v>44388</v>
      </c>
      <c r="E57" s="4" t="s">
        <v>27</v>
      </c>
      <c r="F57" s="5">
        <v>31099</v>
      </c>
      <c r="G57" s="1" t="s">
        <v>10</v>
      </c>
      <c r="H57" s="1" t="s">
        <v>10</v>
      </c>
      <c r="I57" s="26" t="str">
        <f ca="1">IF(Tableau2[[#This Row],[Ancienneté ]]&lt;&gt;"","-",DATEDIF(B57,$A$4,"m")&amp;" mois " &amp; "et " &amp;  DATEDIF(B57,$A$4,"md")&amp;" jours")</f>
        <v>2 mois et 20 jours</v>
      </c>
      <c r="J57" s="26" t="str">
        <f>IF(Tableau2[[#This Row],[DATE DE SORTIE]]&lt;&gt;"",DATEDIF(Tableau2[[#This Row],[Date entrée]],Tableau2[[#This Row],[DATE DE SORTIE]],"m")&amp;" mois " &amp; "et " &amp;  DATEDIF(Tableau2[[#This Row],[Date entrée]],Tableau2[[#This Row],[DATE DE SORTIE]],"md")&amp;" jours","")</f>
        <v/>
      </c>
      <c r="K57" s="28">
        <f ca="1">DATEDIF(Tableau2[[#This Row],[Date de naissance]],TODAY(),"y")</f>
        <v>36</v>
      </c>
      <c r="L57" s="1" t="s">
        <v>8</v>
      </c>
      <c r="M57" s="1" t="s">
        <v>8</v>
      </c>
      <c r="N57" s="1">
        <v>0</v>
      </c>
      <c r="O57" s="1" t="s">
        <v>9</v>
      </c>
      <c r="P57" s="1" t="s">
        <v>11</v>
      </c>
      <c r="Q57" s="6">
        <v>100042</v>
      </c>
      <c r="R57" s="3">
        <v>812236365656</v>
      </c>
      <c r="S57" s="7" t="s">
        <v>28</v>
      </c>
      <c r="T57" s="1" t="s">
        <v>6</v>
      </c>
      <c r="U57" s="8" t="s">
        <v>42</v>
      </c>
      <c r="V57" s="18"/>
      <c r="W57" s="18"/>
      <c r="X57" s="15">
        <v>0.16</v>
      </c>
      <c r="Y57" s="23"/>
      <c r="Z57" s="22"/>
      <c r="AA57" s="16"/>
    </row>
    <row r="58" spans="1:27" ht="31.5">
      <c r="A58" s="1">
        <v>53</v>
      </c>
      <c r="B58" s="2">
        <v>44298</v>
      </c>
      <c r="C58" s="3">
        <v>3</v>
      </c>
      <c r="D58" s="25">
        <f>EDATE(Tableau2[[#This Row],[Date entrée]],Tableau2[[#This Row],[Période d''essai (Mois) / CDD]])</f>
        <v>44389</v>
      </c>
      <c r="E58" s="4" t="s">
        <v>27</v>
      </c>
      <c r="F58" s="5">
        <v>31100</v>
      </c>
      <c r="G58" s="1" t="s">
        <v>10</v>
      </c>
      <c r="H58" s="1" t="s">
        <v>10</v>
      </c>
      <c r="I58" s="26" t="str">
        <f ca="1">IF(Tableau2[[#This Row],[Ancienneté ]]&lt;&gt;"","-",DATEDIF(B58,$A$4,"m")&amp;" mois " &amp; "et " &amp;  DATEDIF(B58,$A$4,"md")&amp;" jours")</f>
        <v>2 mois et 19 jours</v>
      </c>
      <c r="J58" s="26" t="str">
        <f>IF(Tableau2[[#This Row],[DATE DE SORTIE]]&lt;&gt;"",DATEDIF(Tableau2[[#This Row],[Date entrée]],Tableau2[[#This Row],[DATE DE SORTIE]],"m")&amp;" mois " &amp; "et " &amp;  DATEDIF(Tableau2[[#This Row],[Date entrée]],Tableau2[[#This Row],[DATE DE SORTIE]],"md")&amp;" jours","")</f>
        <v/>
      </c>
      <c r="K58" s="28">
        <f ca="1">DATEDIF(Tableau2[[#This Row],[Date de naissance]],TODAY(),"y")</f>
        <v>36</v>
      </c>
      <c r="L58" s="1" t="s">
        <v>8</v>
      </c>
      <c r="M58" s="1" t="s">
        <v>8</v>
      </c>
      <c r="N58" s="1">
        <v>0</v>
      </c>
      <c r="O58" s="1" t="s">
        <v>9</v>
      </c>
      <c r="P58" s="1" t="s">
        <v>11</v>
      </c>
      <c r="Q58" s="6">
        <v>100043</v>
      </c>
      <c r="R58" s="3">
        <v>812236365656</v>
      </c>
      <c r="S58" s="7" t="s">
        <v>28</v>
      </c>
      <c r="T58" s="1" t="s">
        <v>6</v>
      </c>
      <c r="U58" s="8" t="s">
        <v>42</v>
      </c>
      <c r="V58" s="18"/>
      <c r="W58" s="18"/>
      <c r="X58" s="15">
        <v>0.16</v>
      </c>
      <c r="Y58" s="23"/>
      <c r="Z58" s="22"/>
      <c r="AA58" s="16"/>
    </row>
    <row r="59" spans="1:27" ht="31.5">
      <c r="A59" s="1">
        <v>54</v>
      </c>
      <c r="B59" s="2">
        <v>44299</v>
      </c>
      <c r="C59" s="3">
        <v>3</v>
      </c>
      <c r="D59" s="25">
        <f>EDATE(Tableau2[[#This Row],[Date entrée]],Tableau2[[#This Row],[Période d''essai (Mois) / CDD]])</f>
        <v>44390</v>
      </c>
      <c r="E59" s="4" t="s">
        <v>27</v>
      </c>
      <c r="F59" s="5">
        <v>31101</v>
      </c>
      <c r="G59" s="1" t="s">
        <v>10</v>
      </c>
      <c r="H59" s="1" t="s">
        <v>10</v>
      </c>
      <c r="I59" s="26" t="str">
        <f ca="1">IF(Tableau2[[#This Row],[Ancienneté ]]&lt;&gt;"","-",DATEDIF(B59,$A$4,"m")&amp;" mois " &amp; "et " &amp;  DATEDIF(B59,$A$4,"md")&amp;" jours")</f>
        <v>2 mois et 18 jours</v>
      </c>
      <c r="J59" s="26" t="str">
        <f>IF(Tableau2[[#This Row],[DATE DE SORTIE]]&lt;&gt;"",DATEDIF(Tableau2[[#This Row],[Date entrée]],Tableau2[[#This Row],[DATE DE SORTIE]],"m")&amp;" mois " &amp; "et " &amp;  DATEDIF(Tableau2[[#This Row],[Date entrée]],Tableau2[[#This Row],[DATE DE SORTIE]],"md")&amp;" jours","")</f>
        <v/>
      </c>
      <c r="K59" s="28">
        <f ca="1">DATEDIF(Tableau2[[#This Row],[Date de naissance]],TODAY(),"y")</f>
        <v>36</v>
      </c>
      <c r="L59" s="1" t="s">
        <v>8</v>
      </c>
      <c r="M59" s="1" t="s">
        <v>8</v>
      </c>
      <c r="N59" s="1">
        <v>0</v>
      </c>
      <c r="O59" s="1" t="s">
        <v>9</v>
      </c>
      <c r="P59" s="1" t="s">
        <v>11</v>
      </c>
      <c r="Q59" s="6">
        <v>100044</v>
      </c>
      <c r="R59" s="3">
        <v>812236365656</v>
      </c>
      <c r="S59" s="7" t="s">
        <v>28</v>
      </c>
      <c r="T59" s="1" t="s">
        <v>6</v>
      </c>
      <c r="U59" s="8" t="s">
        <v>42</v>
      </c>
      <c r="V59" s="18"/>
      <c r="W59" s="18"/>
      <c r="X59" s="15">
        <v>0.16</v>
      </c>
      <c r="Y59" s="23"/>
      <c r="Z59" s="22"/>
      <c r="AA59" s="16"/>
    </row>
    <row r="60" spans="1:27" ht="31.5">
      <c r="A60" s="1">
        <v>55</v>
      </c>
      <c r="B60" s="2">
        <v>44300</v>
      </c>
      <c r="C60" s="3">
        <v>3</v>
      </c>
      <c r="D60" s="25">
        <f>EDATE(Tableau2[[#This Row],[Date entrée]],Tableau2[[#This Row],[Période d''essai (Mois) / CDD]])</f>
        <v>44391</v>
      </c>
      <c r="E60" s="4" t="s">
        <v>27</v>
      </c>
      <c r="F60" s="5">
        <v>31102</v>
      </c>
      <c r="G60" s="1" t="s">
        <v>10</v>
      </c>
      <c r="H60" s="1" t="s">
        <v>10</v>
      </c>
      <c r="I60" s="26" t="str">
        <f ca="1">IF(Tableau2[[#This Row],[Ancienneté ]]&lt;&gt;"","-",DATEDIF(B60,$A$4,"m")&amp;" mois " &amp; "et " &amp;  DATEDIF(B60,$A$4,"md")&amp;" jours")</f>
        <v>2 mois et 17 jours</v>
      </c>
      <c r="J60" s="26" t="str">
        <f>IF(Tableau2[[#This Row],[DATE DE SORTIE]]&lt;&gt;"",DATEDIF(Tableau2[[#This Row],[Date entrée]],Tableau2[[#This Row],[DATE DE SORTIE]],"m")&amp;" mois " &amp; "et " &amp;  DATEDIF(Tableau2[[#This Row],[Date entrée]],Tableau2[[#This Row],[DATE DE SORTIE]],"md")&amp;" jours","")</f>
        <v/>
      </c>
      <c r="K60" s="28">
        <f ca="1">DATEDIF(Tableau2[[#This Row],[Date de naissance]],TODAY(),"y")</f>
        <v>36</v>
      </c>
      <c r="L60" s="1" t="s">
        <v>8</v>
      </c>
      <c r="M60" s="1" t="s">
        <v>8</v>
      </c>
      <c r="N60" s="1">
        <v>0</v>
      </c>
      <c r="O60" s="1" t="s">
        <v>9</v>
      </c>
      <c r="P60" s="1" t="s">
        <v>11</v>
      </c>
      <c r="Q60" s="6">
        <v>100045</v>
      </c>
      <c r="R60" s="3">
        <v>812236365656</v>
      </c>
      <c r="S60" s="7" t="s">
        <v>28</v>
      </c>
      <c r="T60" s="1" t="s">
        <v>6</v>
      </c>
      <c r="U60" s="8" t="s">
        <v>42</v>
      </c>
      <c r="V60" s="18"/>
      <c r="W60" s="18"/>
      <c r="X60" s="15">
        <v>0.16</v>
      </c>
      <c r="Y60" s="23"/>
      <c r="Z60" s="22"/>
      <c r="AA60" s="16"/>
    </row>
    <row r="61" spans="1:27" ht="31.5">
      <c r="A61" s="1">
        <v>56</v>
      </c>
      <c r="B61" s="2">
        <v>44301</v>
      </c>
      <c r="C61" s="3">
        <v>3</v>
      </c>
      <c r="D61" s="25">
        <f>EDATE(Tableau2[[#This Row],[Date entrée]],Tableau2[[#This Row],[Période d''essai (Mois) / CDD]])</f>
        <v>44392</v>
      </c>
      <c r="E61" s="4" t="s">
        <v>27</v>
      </c>
      <c r="F61" s="5">
        <v>31103</v>
      </c>
      <c r="G61" s="1" t="s">
        <v>10</v>
      </c>
      <c r="H61" s="1" t="s">
        <v>10</v>
      </c>
      <c r="I61" s="26" t="str">
        <f ca="1">IF(Tableau2[[#This Row],[Ancienneté ]]&lt;&gt;"","-",DATEDIF(B61,$A$4,"m")&amp;" mois " &amp; "et " &amp;  DATEDIF(B61,$A$4,"md")&amp;" jours")</f>
        <v>2 mois et 16 jours</v>
      </c>
      <c r="J61" s="26" t="str">
        <f>IF(Tableau2[[#This Row],[DATE DE SORTIE]]&lt;&gt;"",DATEDIF(Tableau2[[#This Row],[Date entrée]],Tableau2[[#This Row],[DATE DE SORTIE]],"m")&amp;" mois " &amp; "et " &amp;  DATEDIF(Tableau2[[#This Row],[Date entrée]],Tableau2[[#This Row],[DATE DE SORTIE]],"md")&amp;" jours","")</f>
        <v/>
      </c>
      <c r="K61" s="28">
        <f ca="1">DATEDIF(Tableau2[[#This Row],[Date de naissance]],TODAY(),"y")</f>
        <v>36</v>
      </c>
      <c r="L61" s="1" t="s">
        <v>8</v>
      </c>
      <c r="M61" s="1" t="s">
        <v>8</v>
      </c>
      <c r="N61" s="1">
        <v>0</v>
      </c>
      <c r="O61" s="1" t="s">
        <v>9</v>
      </c>
      <c r="P61" s="1" t="s">
        <v>11</v>
      </c>
      <c r="Q61" s="6">
        <v>100046</v>
      </c>
      <c r="R61" s="3">
        <v>812236365656</v>
      </c>
      <c r="S61" s="7" t="s">
        <v>28</v>
      </c>
      <c r="T61" s="1" t="s">
        <v>6</v>
      </c>
      <c r="U61" s="8" t="s">
        <v>42</v>
      </c>
      <c r="V61" s="18"/>
      <c r="W61" s="18"/>
      <c r="X61" s="15">
        <v>0.16</v>
      </c>
      <c r="Y61" s="23"/>
      <c r="Z61" s="22"/>
      <c r="AA61" s="16"/>
    </row>
    <row r="62" spans="1:27" ht="31.5">
      <c r="A62" s="1">
        <v>57</v>
      </c>
      <c r="B62" s="2">
        <v>44302</v>
      </c>
      <c r="C62" s="3">
        <v>3</v>
      </c>
      <c r="D62" s="25">
        <f>EDATE(Tableau2[[#This Row],[Date entrée]],Tableau2[[#This Row],[Période d''essai (Mois) / CDD]])</f>
        <v>44393</v>
      </c>
      <c r="E62" s="4" t="s">
        <v>27</v>
      </c>
      <c r="F62" s="5">
        <v>31104</v>
      </c>
      <c r="G62" s="1" t="s">
        <v>10</v>
      </c>
      <c r="H62" s="1" t="s">
        <v>10</v>
      </c>
      <c r="I62" s="26" t="str">
        <f ca="1">IF(Tableau2[[#This Row],[Ancienneté ]]&lt;&gt;"","-",DATEDIF(B62,$A$4,"m")&amp;" mois " &amp; "et " &amp;  DATEDIF(B62,$A$4,"md")&amp;" jours")</f>
        <v>2 mois et 15 jours</v>
      </c>
      <c r="J62" s="26" t="str">
        <f>IF(Tableau2[[#This Row],[DATE DE SORTIE]]&lt;&gt;"",DATEDIF(Tableau2[[#This Row],[Date entrée]],Tableau2[[#This Row],[DATE DE SORTIE]],"m")&amp;" mois " &amp; "et " &amp;  DATEDIF(Tableau2[[#This Row],[Date entrée]],Tableau2[[#This Row],[DATE DE SORTIE]],"md")&amp;" jours","")</f>
        <v/>
      </c>
      <c r="K62" s="28">
        <f ca="1">DATEDIF(Tableau2[[#This Row],[Date de naissance]],TODAY(),"y")</f>
        <v>36</v>
      </c>
      <c r="L62" s="1" t="s">
        <v>8</v>
      </c>
      <c r="M62" s="1" t="s">
        <v>8</v>
      </c>
      <c r="N62" s="1">
        <v>0</v>
      </c>
      <c r="O62" s="1" t="s">
        <v>9</v>
      </c>
      <c r="P62" s="1" t="s">
        <v>11</v>
      </c>
      <c r="Q62" s="6">
        <v>100047</v>
      </c>
      <c r="R62" s="3">
        <v>812236365656</v>
      </c>
      <c r="S62" s="7" t="s">
        <v>28</v>
      </c>
      <c r="T62" s="1" t="s">
        <v>6</v>
      </c>
      <c r="U62" s="8" t="s">
        <v>42</v>
      </c>
      <c r="V62" s="18"/>
      <c r="W62" s="18"/>
      <c r="X62" s="15">
        <v>0.16</v>
      </c>
      <c r="Y62" s="23"/>
      <c r="Z62" s="22"/>
      <c r="AA62" s="16"/>
    </row>
    <row r="63" spans="1:27" ht="31.5">
      <c r="A63" s="1">
        <v>58</v>
      </c>
      <c r="B63" s="2">
        <v>44303</v>
      </c>
      <c r="C63" s="3">
        <v>3</v>
      </c>
      <c r="D63" s="25">
        <f>EDATE(Tableau2[[#This Row],[Date entrée]],Tableau2[[#This Row],[Période d''essai (Mois) / CDD]])</f>
        <v>44394</v>
      </c>
      <c r="E63" s="4" t="s">
        <v>27</v>
      </c>
      <c r="F63" s="5">
        <v>31105</v>
      </c>
      <c r="G63" s="1" t="s">
        <v>10</v>
      </c>
      <c r="H63" s="1" t="s">
        <v>10</v>
      </c>
      <c r="I63" s="26" t="str">
        <f ca="1">IF(Tableau2[[#This Row],[Ancienneté ]]&lt;&gt;"","-",DATEDIF(B63,$A$4,"m")&amp;" mois " &amp; "et " &amp;  DATEDIF(B63,$A$4,"md")&amp;" jours")</f>
        <v>2 mois et 14 jours</v>
      </c>
      <c r="J63" s="26" t="str">
        <f>IF(Tableau2[[#This Row],[DATE DE SORTIE]]&lt;&gt;"",DATEDIF(Tableau2[[#This Row],[Date entrée]],Tableau2[[#This Row],[DATE DE SORTIE]],"m")&amp;" mois " &amp; "et " &amp;  DATEDIF(Tableau2[[#This Row],[Date entrée]],Tableau2[[#This Row],[DATE DE SORTIE]],"md")&amp;" jours","")</f>
        <v/>
      </c>
      <c r="K63" s="28">
        <f ca="1">DATEDIF(Tableau2[[#This Row],[Date de naissance]],TODAY(),"y")</f>
        <v>36</v>
      </c>
      <c r="L63" s="1" t="s">
        <v>8</v>
      </c>
      <c r="M63" s="1" t="s">
        <v>8</v>
      </c>
      <c r="N63" s="1">
        <v>0</v>
      </c>
      <c r="O63" s="1" t="s">
        <v>9</v>
      </c>
      <c r="P63" s="1" t="s">
        <v>11</v>
      </c>
      <c r="Q63" s="6">
        <v>100048</v>
      </c>
      <c r="R63" s="3">
        <v>812236365656</v>
      </c>
      <c r="S63" s="7" t="s">
        <v>28</v>
      </c>
      <c r="T63" s="1" t="s">
        <v>6</v>
      </c>
      <c r="U63" s="8" t="s">
        <v>42</v>
      </c>
      <c r="V63" s="18"/>
      <c r="W63" s="18"/>
      <c r="X63" s="15">
        <v>0.16</v>
      </c>
      <c r="Y63" s="23"/>
      <c r="Z63" s="22"/>
      <c r="AA63" s="16"/>
    </row>
    <row r="64" spans="1:27" ht="31.5">
      <c r="A64" s="1">
        <v>59</v>
      </c>
      <c r="B64" s="2">
        <v>44304</v>
      </c>
      <c r="C64" s="3">
        <v>3</v>
      </c>
      <c r="D64" s="25">
        <f>EDATE(Tableau2[[#This Row],[Date entrée]],Tableau2[[#This Row],[Période d''essai (Mois) / CDD]])</f>
        <v>44395</v>
      </c>
      <c r="E64" s="4" t="s">
        <v>27</v>
      </c>
      <c r="F64" s="5">
        <v>31106</v>
      </c>
      <c r="G64" s="1" t="s">
        <v>10</v>
      </c>
      <c r="H64" s="1" t="s">
        <v>10</v>
      </c>
      <c r="I64" s="26" t="str">
        <f ca="1">IF(Tableau2[[#This Row],[Ancienneté ]]&lt;&gt;"","-",DATEDIF(B64,$A$4,"m")&amp;" mois " &amp; "et " &amp;  DATEDIF(B64,$A$4,"md")&amp;" jours")</f>
        <v>2 mois et 13 jours</v>
      </c>
      <c r="J64" s="26" t="str">
        <f>IF(Tableau2[[#This Row],[DATE DE SORTIE]]&lt;&gt;"",DATEDIF(Tableau2[[#This Row],[Date entrée]],Tableau2[[#This Row],[DATE DE SORTIE]],"m")&amp;" mois " &amp; "et " &amp;  DATEDIF(Tableau2[[#This Row],[Date entrée]],Tableau2[[#This Row],[DATE DE SORTIE]],"md")&amp;" jours","")</f>
        <v/>
      </c>
      <c r="K64" s="28">
        <f ca="1">DATEDIF(Tableau2[[#This Row],[Date de naissance]],TODAY(),"y")</f>
        <v>36</v>
      </c>
      <c r="L64" s="1" t="s">
        <v>8</v>
      </c>
      <c r="M64" s="1" t="s">
        <v>8</v>
      </c>
      <c r="N64" s="1">
        <v>0</v>
      </c>
      <c r="O64" s="1" t="s">
        <v>9</v>
      </c>
      <c r="P64" s="1" t="s">
        <v>11</v>
      </c>
      <c r="Q64" s="6">
        <v>100049</v>
      </c>
      <c r="R64" s="3">
        <v>812236365656</v>
      </c>
      <c r="S64" s="7" t="s">
        <v>28</v>
      </c>
      <c r="T64" s="1" t="s">
        <v>6</v>
      </c>
      <c r="U64" s="8" t="s">
        <v>42</v>
      </c>
      <c r="V64" s="18"/>
      <c r="W64" s="18"/>
      <c r="X64" s="15">
        <v>0.16</v>
      </c>
      <c r="Y64" s="23"/>
      <c r="Z64" s="22"/>
      <c r="AA64" s="16"/>
    </row>
    <row r="65" spans="1:27" ht="31.5">
      <c r="A65" s="1">
        <v>60</v>
      </c>
      <c r="B65" s="2">
        <v>44305</v>
      </c>
      <c r="C65" s="3">
        <v>3</v>
      </c>
      <c r="D65" s="25">
        <f>EDATE(Tableau2[[#This Row],[Date entrée]],Tableau2[[#This Row],[Période d''essai (Mois) / CDD]])</f>
        <v>44396</v>
      </c>
      <c r="E65" s="4" t="s">
        <v>27</v>
      </c>
      <c r="F65" s="5">
        <v>31107</v>
      </c>
      <c r="G65" s="1" t="s">
        <v>10</v>
      </c>
      <c r="H65" s="1" t="s">
        <v>10</v>
      </c>
      <c r="I65" s="26" t="str">
        <f ca="1">IF(Tableau2[[#This Row],[Ancienneté ]]&lt;&gt;"","-",DATEDIF(B65,$A$4,"m")&amp;" mois " &amp; "et " &amp;  DATEDIF(B65,$A$4,"md")&amp;" jours")</f>
        <v>2 mois et 12 jours</v>
      </c>
      <c r="J65" s="26" t="str">
        <f>IF(Tableau2[[#This Row],[DATE DE SORTIE]]&lt;&gt;"",DATEDIF(Tableau2[[#This Row],[Date entrée]],Tableau2[[#This Row],[DATE DE SORTIE]],"m")&amp;" mois " &amp; "et " &amp;  DATEDIF(Tableau2[[#This Row],[Date entrée]],Tableau2[[#This Row],[DATE DE SORTIE]],"md")&amp;" jours","")</f>
        <v/>
      </c>
      <c r="K65" s="28">
        <f ca="1">DATEDIF(Tableau2[[#This Row],[Date de naissance]],TODAY(),"y")</f>
        <v>36</v>
      </c>
      <c r="L65" s="1" t="s">
        <v>8</v>
      </c>
      <c r="M65" s="1" t="s">
        <v>8</v>
      </c>
      <c r="N65" s="1">
        <v>0</v>
      </c>
      <c r="O65" s="1" t="s">
        <v>9</v>
      </c>
      <c r="P65" s="1" t="s">
        <v>11</v>
      </c>
      <c r="Q65" s="6">
        <v>100050</v>
      </c>
      <c r="R65" s="3">
        <v>812236365656</v>
      </c>
      <c r="S65" s="7" t="s">
        <v>28</v>
      </c>
      <c r="T65" s="1" t="s">
        <v>6</v>
      </c>
      <c r="U65" s="8" t="s">
        <v>42</v>
      </c>
      <c r="V65" s="18"/>
      <c r="W65" s="18"/>
      <c r="X65" s="15">
        <v>0.16</v>
      </c>
      <c r="Y65" s="23"/>
      <c r="Z65" s="22"/>
      <c r="AA65" s="16"/>
    </row>
    <row r="66" spans="1:27" ht="31.5">
      <c r="A66" s="1">
        <v>61</v>
      </c>
      <c r="B66" s="2">
        <v>44306</v>
      </c>
      <c r="C66" s="3">
        <v>3</v>
      </c>
      <c r="D66" s="25">
        <f>EDATE(Tableau2[[#This Row],[Date entrée]],Tableau2[[#This Row],[Période d''essai (Mois) / CDD]])</f>
        <v>44397</v>
      </c>
      <c r="E66" s="4" t="s">
        <v>27</v>
      </c>
      <c r="F66" s="5">
        <v>31108</v>
      </c>
      <c r="G66" s="1" t="s">
        <v>10</v>
      </c>
      <c r="H66" s="1" t="s">
        <v>10</v>
      </c>
      <c r="I66" s="26" t="str">
        <f ca="1">IF(Tableau2[[#This Row],[Ancienneté ]]&lt;&gt;"","-",DATEDIF(B66,$A$4,"m")&amp;" mois " &amp; "et " &amp;  DATEDIF(B66,$A$4,"md")&amp;" jours")</f>
        <v>2 mois et 11 jours</v>
      </c>
      <c r="J66" s="26" t="str">
        <f>IF(Tableau2[[#This Row],[DATE DE SORTIE]]&lt;&gt;"",DATEDIF(Tableau2[[#This Row],[Date entrée]],Tableau2[[#This Row],[DATE DE SORTIE]],"m")&amp;" mois " &amp; "et " &amp;  DATEDIF(Tableau2[[#This Row],[Date entrée]],Tableau2[[#This Row],[DATE DE SORTIE]],"md")&amp;" jours","")</f>
        <v/>
      </c>
      <c r="K66" s="28">
        <f ca="1">DATEDIF(Tableau2[[#This Row],[Date de naissance]],TODAY(),"y")</f>
        <v>36</v>
      </c>
      <c r="L66" s="1" t="s">
        <v>8</v>
      </c>
      <c r="M66" s="1" t="s">
        <v>8</v>
      </c>
      <c r="N66" s="1">
        <v>0</v>
      </c>
      <c r="O66" s="1" t="s">
        <v>9</v>
      </c>
      <c r="P66" s="1" t="s">
        <v>11</v>
      </c>
      <c r="Q66" s="6">
        <v>100051</v>
      </c>
      <c r="R66" s="3">
        <v>812236365656</v>
      </c>
      <c r="S66" s="7" t="s">
        <v>28</v>
      </c>
      <c r="T66" s="1" t="s">
        <v>6</v>
      </c>
      <c r="U66" s="8" t="s">
        <v>42</v>
      </c>
      <c r="V66" s="18"/>
      <c r="W66" s="18"/>
      <c r="X66" s="15">
        <v>0.16</v>
      </c>
      <c r="Y66" s="23"/>
      <c r="Z66" s="22"/>
      <c r="AA66" s="16"/>
    </row>
    <row r="67" spans="1:27" ht="31.5">
      <c r="A67" s="1">
        <v>62</v>
      </c>
      <c r="B67" s="2">
        <v>44307</v>
      </c>
      <c r="C67" s="3">
        <v>3</v>
      </c>
      <c r="D67" s="25">
        <f>EDATE(Tableau2[[#This Row],[Date entrée]],Tableau2[[#This Row],[Période d''essai (Mois) / CDD]])</f>
        <v>44398</v>
      </c>
      <c r="E67" s="4" t="s">
        <v>27</v>
      </c>
      <c r="F67" s="5">
        <v>31109</v>
      </c>
      <c r="G67" s="1" t="s">
        <v>10</v>
      </c>
      <c r="H67" s="1" t="s">
        <v>10</v>
      </c>
      <c r="I67" s="26" t="str">
        <f ca="1">IF(Tableau2[[#This Row],[Ancienneté ]]&lt;&gt;"","-",DATEDIF(B67,$A$4,"m")&amp;" mois " &amp; "et " &amp;  DATEDIF(B67,$A$4,"md")&amp;" jours")</f>
        <v>2 mois et 10 jours</v>
      </c>
      <c r="J67" s="26" t="str">
        <f>IF(Tableau2[[#This Row],[DATE DE SORTIE]]&lt;&gt;"",DATEDIF(Tableau2[[#This Row],[Date entrée]],Tableau2[[#This Row],[DATE DE SORTIE]],"m")&amp;" mois " &amp; "et " &amp;  DATEDIF(Tableau2[[#This Row],[Date entrée]],Tableau2[[#This Row],[DATE DE SORTIE]],"md")&amp;" jours","")</f>
        <v/>
      </c>
      <c r="K67" s="28">
        <f ca="1">DATEDIF(Tableau2[[#This Row],[Date de naissance]],TODAY(),"y")</f>
        <v>36</v>
      </c>
      <c r="L67" s="1" t="s">
        <v>8</v>
      </c>
      <c r="M67" s="1" t="s">
        <v>8</v>
      </c>
      <c r="N67" s="1">
        <v>0</v>
      </c>
      <c r="O67" s="1" t="s">
        <v>9</v>
      </c>
      <c r="P67" s="1" t="s">
        <v>11</v>
      </c>
      <c r="Q67" s="6">
        <v>100052</v>
      </c>
      <c r="R67" s="3">
        <v>812236365656</v>
      </c>
      <c r="S67" s="7" t="s">
        <v>28</v>
      </c>
      <c r="T67" s="1" t="s">
        <v>6</v>
      </c>
      <c r="U67" s="8" t="s">
        <v>42</v>
      </c>
      <c r="V67" s="18"/>
      <c r="W67" s="18"/>
      <c r="X67" s="15">
        <v>0.16</v>
      </c>
      <c r="Y67" s="23"/>
      <c r="Z67" s="22"/>
      <c r="AA67" s="16"/>
    </row>
    <row r="68" spans="1:27" ht="31.5">
      <c r="A68" s="1">
        <v>63</v>
      </c>
      <c r="B68" s="2">
        <v>44308</v>
      </c>
      <c r="C68" s="3">
        <v>3</v>
      </c>
      <c r="D68" s="25">
        <f>EDATE(Tableau2[[#This Row],[Date entrée]],Tableau2[[#This Row],[Période d''essai (Mois) / CDD]])</f>
        <v>44399</v>
      </c>
      <c r="E68" s="4" t="s">
        <v>27</v>
      </c>
      <c r="F68" s="5">
        <v>31110</v>
      </c>
      <c r="G68" s="1" t="s">
        <v>10</v>
      </c>
      <c r="H68" s="1" t="s">
        <v>10</v>
      </c>
      <c r="I68" s="26" t="str">
        <f ca="1">IF(Tableau2[[#This Row],[Ancienneté ]]&lt;&gt;"","-",DATEDIF(B68,$A$4,"m")&amp;" mois " &amp; "et " &amp;  DATEDIF(B68,$A$4,"md")&amp;" jours")</f>
        <v>2 mois et 9 jours</v>
      </c>
      <c r="J68" s="26" t="str">
        <f>IF(Tableau2[[#This Row],[DATE DE SORTIE]]&lt;&gt;"",DATEDIF(Tableau2[[#This Row],[Date entrée]],Tableau2[[#This Row],[DATE DE SORTIE]],"m")&amp;" mois " &amp; "et " &amp;  DATEDIF(Tableau2[[#This Row],[Date entrée]],Tableau2[[#This Row],[DATE DE SORTIE]],"md")&amp;" jours","")</f>
        <v/>
      </c>
      <c r="K68" s="28">
        <f ca="1">DATEDIF(Tableau2[[#This Row],[Date de naissance]],TODAY(),"y")</f>
        <v>36</v>
      </c>
      <c r="L68" s="1" t="s">
        <v>8</v>
      </c>
      <c r="M68" s="1" t="s">
        <v>8</v>
      </c>
      <c r="N68" s="1">
        <v>0</v>
      </c>
      <c r="O68" s="1" t="s">
        <v>9</v>
      </c>
      <c r="P68" s="1" t="s">
        <v>11</v>
      </c>
      <c r="Q68" s="6">
        <v>100053</v>
      </c>
      <c r="R68" s="3">
        <v>812236365656</v>
      </c>
      <c r="S68" s="7" t="s">
        <v>28</v>
      </c>
      <c r="T68" s="1" t="s">
        <v>6</v>
      </c>
      <c r="U68" s="8" t="s">
        <v>42</v>
      </c>
      <c r="V68" s="18"/>
      <c r="W68" s="18"/>
      <c r="X68" s="15">
        <v>0.16</v>
      </c>
      <c r="Y68" s="23"/>
      <c r="Z68" s="22"/>
      <c r="AA68" s="16"/>
    </row>
    <row r="69" spans="1:27" ht="31.5">
      <c r="A69" s="1">
        <v>64</v>
      </c>
      <c r="B69" s="2">
        <v>44309</v>
      </c>
      <c r="C69" s="3">
        <v>3</v>
      </c>
      <c r="D69" s="25">
        <f>EDATE(Tableau2[[#This Row],[Date entrée]],Tableau2[[#This Row],[Période d''essai (Mois) / CDD]])</f>
        <v>44400</v>
      </c>
      <c r="E69" s="4" t="s">
        <v>27</v>
      </c>
      <c r="F69" s="5">
        <v>31111</v>
      </c>
      <c r="G69" s="1" t="s">
        <v>10</v>
      </c>
      <c r="H69" s="1" t="s">
        <v>10</v>
      </c>
      <c r="I69" s="26" t="str">
        <f ca="1">IF(Tableau2[[#This Row],[Ancienneté ]]&lt;&gt;"","-",DATEDIF(B69,$A$4,"m")&amp;" mois " &amp; "et " &amp;  DATEDIF(B69,$A$4,"md")&amp;" jours")</f>
        <v>2 mois et 8 jours</v>
      </c>
      <c r="J69" s="26" t="str">
        <f>IF(Tableau2[[#This Row],[DATE DE SORTIE]]&lt;&gt;"",DATEDIF(Tableau2[[#This Row],[Date entrée]],Tableau2[[#This Row],[DATE DE SORTIE]],"m")&amp;" mois " &amp; "et " &amp;  DATEDIF(Tableau2[[#This Row],[Date entrée]],Tableau2[[#This Row],[DATE DE SORTIE]],"md")&amp;" jours","")</f>
        <v/>
      </c>
      <c r="K69" s="28">
        <f ca="1">DATEDIF(Tableau2[[#This Row],[Date de naissance]],TODAY(),"y")</f>
        <v>36</v>
      </c>
      <c r="L69" s="1" t="s">
        <v>8</v>
      </c>
      <c r="M69" s="1" t="s">
        <v>8</v>
      </c>
      <c r="N69" s="1">
        <v>0</v>
      </c>
      <c r="O69" s="1" t="s">
        <v>9</v>
      </c>
      <c r="P69" s="1" t="s">
        <v>11</v>
      </c>
      <c r="Q69" s="6">
        <v>100054</v>
      </c>
      <c r="R69" s="3">
        <v>812236365656</v>
      </c>
      <c r="S69" s="7" t="s">
        <v>28</v>
      </c>
      <c r="T69" s="1" t="s">
        <v>6</v>
      </c>
      <c r="U69" s="8" t="s">
        <v>42</v>
      </c>
      <c r="V69" s="18"/>
      <c r="W69" s="18"/>
      <c r="X69" s="15">
        <v>0.16</v>
      </c>
      <c r="Y69" s="23"/>
      <c r="Z69" s="22"/>
      <c r="AA69" s="16"/>
    </row>
    <row r="70" spans="1:27" ht="31.5">
      <c r="A70" s="1">
        <v>65</v>
      </c>
      <c r="B70" s="2">
        <v>44310</v>
      </c>
      <c r="C70" s="3">
        <v>3</v>
      </c>
      <c r="D70" s="25">
        <f>EDATE(Tableau2[[#This Row],[Date entrée]],Tableau2[[#This Row],[Période d''essai (Mois) / CDD]])</f>
        <v>44401</v>
      </c>
      <c r="E70" s="4" t="s">
        <v>27</v>
      </c>
      <c r="F70" s="5">
        <v>31112</v>
      </c>
      <c r="G70" s="1" t="s">
        <v>10</v>
      </c>
      <c r="H70" s="1" t="s">
        <v>10</v>
      </c>
      <c r="I70" s="26" t="str">
        <f ca="1">IF(Tableau2[[#This Row],[Ancienneté ]]&lt;&gt;"","-",DATEDIF(B70,$A$4,"m")&amp;" mois " &amp; "et " &amp;  DATEDIF(B70,$A$4,"md")&amp;" jours")</f>
        <v>2 mois et 7 jours</v>
      </c>
      <c r="J70" s="26" t="str">
        <f>IF(Tableau2[[#This Row],[DATE DE SORTIE]]&lt;&gt;"",DATEDIF(Tableau2[[#This Row],[Date entrée]],Tableau2[[#This Row],[DATE DE SORTIE]],"m")&amp;" mois " &amp; "et " &amp;  DATEDIF(Tableau2[[#This Row],[Date entrée]],Tableau2[[#This Row],[DATE DE SORTIE]],"md")&amp;" jours","")</f>
        <v/>
      </c>
      <c r="K70" s="28">
        <f ca="1">DATEDIF(Tableau2[[#This Row],[Date de naissance]],TODAY(),"y")</f>
        <v>36</v>
      </c>
      <c r="L70" s="1" t="s">
        <v>8</v>
      </c>
      <c r="M70" s="1" t="s">
        <v>8</v>
      </c>
      <c r="N70" s="1">
        <v>0</v>
      </c>
      <c r="O70" s="1" t="s">
        <v>9</v>
      </c>
      <c r="P70" s="1" t="s">
        <v>11</v>
      </c>
      <c r="Q70" s="6">
        <v>100055</v>
      </c>
      <c r="R70" s="3">
        <v>812236365656</v>
      </c>
      <c r="S70" s="7" t="s">
        <v>28</v>
      </c>
      <c r="T70" s="1" t="s">
        <v>6</v>
      </c>
      <c r="U70" s="8" t="s">
        <v>42</v>
      </c>
      <c r="V70" s="18"/>
      <c r="W70" s="18"/>
      <c r="X70" s="15">
        <v>0.16</v>
      </c>
      <c r="Y70" s="23"/>
      <c r="Z70" s="22"/>
      <c r="AA70" s="16"/>
    </row>
    <row r="71" spans="1:27" ht="31.5">
      <c r="A71" s="1">
        <v>66</v>
      </c>
      <c r="B71" s="2">
        <v>44311</v>
      </c>
      <c r="C71" s="3">
        <v>3</v>
      </c>
      <c r="D71" s="25">
        <f>EDATE(Tableau2[[#This Row],[Date entrée]],Tableau2[[#This Row],[Période d''essai (Mois) / CDD]])</f>
        <v>44402</v>
      </c>
      <c r="E71" s="4" t="s">
        <v>27</v>
      </c>
      <c r="F71" s="5">
        <v>31113</v>
      </c>
      <c r="G71" s="1" t="s">
        <v>10</v>
      </c>
      <c r="H71" s="1" t="s">
        <v>10</v>
      </c>
      <c r="I71" s="26" t="str">
        <f ca="1">IF(Tableau2[[#This Row],[Ancienneté ]]&lt;&gt;"","-",DATEDIF(B71,$A$4,"m")&amp;" mois " &amp; "et " &amp;  DATEDIF(B71,$A$4,"md")&amp;" jours")</f>
        <v>2 mois et 6 jours</v>
      </c>
      <c r="J71" s="26" t="str">
        <f>IF(Tableau2[[#This Row],[DATE DE SORTIE]]&lt;&gt;"",DATEDIF(Tableau2[[#This Row],[Date entrée]],Tableau2[[#This Row],[DATE DE SORTIE]],"m")&amp;" mois " &amp; "et " &amp;  DATEDIF(Tableau2[[#This Row],[Date entrée]],Tableau2[[#This Row],[DATE DE SORTIE]],"md")&amp;" jours","")</f>
        <v/>
      </c>
      <c r="K71" s="28">
        <f ca="1">DATEDIF(Tableau2[[#This Row],[Date de naissance]],TODAY(),"y")</f>
        <v>36</v>
      </c>
      <c r="L71" s="1" t="s">
        <v>8</v>
      </c>
      <c r="M71" s="1" t="s">
        <v>8</v>
      </c>
      <c r="N71" s="1">
        <v>0</v>
      </c>
      <c r="O71" s="1" t="s">
        <v>9</v>
      </c>
      <c r="P71" s="1" t="s">
        <v>11</v>
      </c>
      <c r="Q71" s="6">
        <v>100056</v>
      </c>
      <c r="R71" s="3">
        <v>812236365656</v>
      </c>
      <c r="S71" s="7" t="s">
        <v>28</v>
      </c>
      <c r="T71" s="1" t="s">
        <v>6</v>
      </c>
      <c r="U71" s="8" t="s">
        <v>42</v>
      </c>
      <c r="V71" s="18"/>
      <c r="W71" s="18"/>
      <c r="X71" s="15">
        <v>0.16</v>
      </c>
      <c r="Y71" s="23"/>
      <c r="Z71" s="22"/>
      <c r="AA71" s="16"/>
    </row>
    <row r="72" spans="1:27" ht="31.5">
      <c r="A72" s="1">
        <v>67</v>
      </c>
      <c r="B72" s="2">
        <v>44312</v>
      </c>
      <c r="C72" s="3">
        <v>3</v>
      </c>
      <c r="D72" s="25">
        <f>EDATE(Tableau2[[#This Row],[Date entrée]],Tableau2[[#This Row],[Période d''essai (Mois) / CDD]])</f>
        <v>44403</v>
      </c>
      <c r="E72" s="4" t="s">
        <v>27</v>
      </c>
      <c r="F72" s="5">
        <v>31114</v>
      </c>
      <c r="G72" s="1" t="s">
        <v>10</v>
      </c>
      <c r="H72" s="1" t="s">
        <v>10</v>
      </c>
      <c r="I72" s="26" t="str">
        <f ca="1">IF(Tableau2[[#This Row],[Ancienneté ]]&lt;&gt;"","-",DATEDIF(B72,$A$4,"m")&amp;" mois " &amp; "et " &amp;  DATEDIF(B72,$A$4,"md")&amp;" jours")</f>
        <v>2 mois et 5 jours</v>
      </c>
      <c r="J72" s="26" t="str">
        <f>IF(Tableau2[[#This Row],[DATE DE SORTIE]]&lt;&gt;"",DATEDIF(Tableau2[[#This Row],[Date entrée]],Tableau2[[#This Row],[DATE DE SORTIE]],"m")&amp;" mois " &amp; "et " &amp;  DATEDIF(Tableau2[[#This Row],[Date entrée]],Tableau2[[#This Row],[DATE DE SORTIE]],"md")&amp;" jours","")</f>
        <v/>
      </c>
      <c r="K72" s="28">
        <f ca="1">DATEDIF(Tableau2[[#This Row],[Date de naissance]],TODAY(),"y")</f>
        <v>36</v>
      </c>
      <c r="L72" s="1" t="s">
        <v>8</v>
      </c>
      <c r="M72" s="1" t="s">
        <v>8</v>
      </c>
      <c r="N72" s="1">
        <v>0</v>
      </c>
      <c r="O72" s="1" t="s">
        <v>9</v>
      </c>
      <c r="P72" s="1" t="s">
        <v>11</v>
      </c>
      <c r="Q72" s="6">
        <v>100057</v>
      </c>
      <c r="R72" s="3">
        <v>812236365656</v>
      </c>
      <c r="S72" s="7" t="s">
        <v>28</v>
      </c>
      <c r="T72" s="1" t="s">
        <v>6</v>
      </c>
      <c r="U72" s="8" t="s">
        <v>42</v>
      </c>
      <c r="V72" s="18"/>
      <c r="W72" s="18"/>
      <c r="X72" s="15">
        <v>0.16</v>
      </c>
      <c r="Y72" s="23"/>
      <c r="Z72" s="22"/>
      <c r="AA72" s="16"/>
    </row>
    <row r="73" spans="1:27" ht="31.5">
      <c r="A73" s="1">
        <v>68</v>
      </c>
      <c r="B73" s="2">
        <v>44313</v>
      </c>
      <c r="C73" s="3">
        <v>3</v>
      </c>
      <c r="D73" s="25">
        <f>EDATE(Tableau2[[#This Row],[Date entrée]],Tableau2[[#This Row],[Période d''essai (Mois) / CDD]])</f>
        <v>44404</v>
      </c>
      <c r="E73" s="4" t="s">
        <v>27</v>
      </c>
      <c r="F73" s="5">
        <v>31115</v>
      </c>
      <c r="G73" s="1" t="s">
        <v>10</v>
      </c>
      <c r="H73" s="1" t="s">
        <v>10</v>
      </c>
      <c r="I73" s="26" t="str">
        <f ca="1">IF(Tableau2[[#This Row],[Ancienneté ]]&lt;&gt;"","-",DATEDIF(B73,$A$4,"m")&amp;" mois " &amp; "et " &amp;  DATEDIF(B73,$A$4,"md")&amp;" jours")</f>
        <v>2 mois et 4 jours</v>
      </c>
      <c r="J73" s="26" t="str">
        <f>IF(Tableau2[[#This Row],[DATE DE SORTIE]]&lt;&gt;"",DATEDIF(Tableau2[[#This Row],[Date entrée]],Tableau2[[#This Row],[DATE DE SORTIE]],"m")&amp;" mois " &amp; "et " &amp;  DATEDIF(Tableau2[[#This Row],[Date entrée]],Tableau2[[#This Row],[DATE DE SORTIE]],"md")&amp;" jours","")</f>
        <v/>
      </c>
      <c r="K73" s="28">
        <f ca="1">DATEDIF(Tableau2[[#This Row],[Date de naissance]],TODAY(),"y")</f>
        <v>36</v>
      </c>
      <c r="L73" s="1" t="s">
        <v>8</v>
      </c>
      <c r="M73" s="1" t="s">
        <v>8</v>
      </c>
      <c r="N73" s="1">
        <v>0</v>
      </c>
      <c r="O73" s="1" t="s">
        <v>9</v>
      </c>
      <c r="P73" s="1" t="s">
        <v>11</v>
      </c>
      <c r="Q73" s="6">
        <v>100058</v>
      </c>
      <c r="R73" s="3">
        <v>812236365656</v>
      </c>
      <c r="S73" s="7" t="s">
        <v>28</v>
      </c>
      <c r="T73" s="1" t="s">
        <v>6</v>
      </c>
      <c r="U73" s="8" t="s">
        <v>42</v>
      </c>
      <c r="V73" s="18"/>
      <c r="W73" s="18"/>
      <c r="X73" s="15">
        <v>0.16</v>
      </c>
      <c r="Y73" s="23"/>
      <c r="Z73" s="22"/>
      <c r="AA73" s="16"/>
    </row>
    <row r="74" spans="1:27" ht="31.5">
      <c r="A74" s="1">
        <v>69</v>
      </c>
      <c r="B74" s="2">
        <v>44314</v>
      </c>
      <c r="C74" s="3">
        <v>3</v>
      </c>
      <c r="D74" s="25">
        <f>EDATE(Tableau2[[#This Row],[Date entrée]],Tableau2[[#This Row],[Période d''essai (Mois) / CDD]])</f>
        <v>44405</v>
      </c>
      <c r="E74" s="4" t="s">
        <v>27</v>
      </c>
      <c r="F74" s="5">
        <v>31116</v>
      </c>
      <c r="G74" s="1" t="s">
        <v>10</v>
      </c>
      <c r="H74" s="1" t="s">
        <v>10</v>
      </c>
      <c r="I74" s="26" t="str">
        <f ca="1">IF(Tableau2[[#This Row],[Ancienneté ]]&lt;&gt;"","-",DATEDIF(B74,$A$4,"m")&amp;" mois " &amp; "et " &amp;  DATEDIF(B74,$A$4,"md")&amp;" jours")</f>
        <v>2 mois et 3 jours</v>
      </c>
      <c r="J74" s="26" t="str">
        <f>IF(Tableau2[[#This Row],[DATE DE SORTIE]]&lt;&gt;"",DATEDIF(Tableau2[[#This Row],[Date entrée]],Tableau2[[#This Row],[DATE DE SORTIE]],"m")&amp;" mois " &amp; "et " &amp;  DATEDIF(Tableau2[[#This Row],[Date entrée]],Tableau2[[#This Row],[DATE DE SORTIE]],"md")&amp;" jours","")</f>
        <v/>
      </c>
      <c r="K74" s="28">
        <f ca="1">DATEDIF(Tableau2[[#This Row],[Date de naissance]],TODAY(),"y")</f>
        <v>36</v>
      </c>
      <c r="L74" s="1" t="s">
        <v>8</v>
      </c>
      <c r="M74" s="1" t="s">
        <v>8</v>
      </c>
      <c r="N74" s="1">
        <v>0</v>
      </c>
      <c r="O74" s="1" t="s">
        <v>9</v>
      </c>
      <c r="P74" s="1" t="s">
        <v>11</v>
      </c>
      <c r="Q74" s="6">
        <v>100059</v>
      </c>
      <c r="R74" s="3">
        <v>812236365656</v>
      </c>
      <c r="S74" s="7" t="s">
        <v>28</v>
      </c>
      <c r="T74" s="1" t="s">
        <v>6</v>
      </c>
      <c r="U74" s="8" t="s">
        <v>42</v>
      </c>
      <c r="V74" s="18"/>
      <c r="W74" s="18"/>
      <c r="X74" s="15">
        <v>0.16</v>
      </c>
      <c r="Y74" s="23"/>
      <c r="Z74" s="22"/>
      <c r="AA74" s="16"/>
    </row>
    <row r="75" spans="1:27" ht="31.5">
      <c r="A75" s="1">
        <v>70</v>
      </c>
      <c r="B75" s="2">
        <v>44315</v>
      </c>
      <c r="C75" s="3">
        <v>3</v>
      </c>
      <c r="D75" s="25">
        <f>EDATE(Tableau2[[#This Row],[Date entrée]],Tableau2[[#This Row],[Période d''essai (Mois) / CDD]])</f>
        <v>44406</v>
      </c>
      <c r="E75" s="4" t="s">
        <v>27</v>
      </c>
      <c r="F75" s="5">
        <v>31117</v>
      </c>
      <c r="G75" s="1" t="s">
        <v>10</v>
      </c>
      <c r="H75" s="1" t="s">
        <v>10</v>
      </c>
      <c r="I75" s="26" t="str">
        <f ca="1">IF(Tableau2[[#This Row],[Ancienneté ]]&lt;&gt;"","-",DATEDIF(B75,$A$4,"m")&amp;" mois " &amp; "et " &amp;  DATEDIF(B75,$A$4,"md")&amp;" jours")</f>
        <v>2 mois et 2 jours</v>
      </c>
      <c r="J75" s="26" t="str">
        <f>IF(Tableau2[[#This Row],[DATE DE SORTIE]]&lt;&gt;"",DATEDIF(Tableau2[[#This Row],[Date entrée]],Tableau2[[#This Row],[DATE DE SORTIE]],"m")&amp;" mois " &amp; "et " &amp;  DATEDIF(Tableau2[[#This Row],[Date entrée]],Tableau2[[#This Row],[DATE DE SORTIE]],"md")&amp;" jours","")</f>
        <v/>
      </c>
      <c r="K75" s="28">
        <f ca="1">DATEDIF(Tableau2[[#This Row],[Date de naissance]],TODAY(),"y")</f>
        <v>36</v>
      </c>
      <c r="L75" s="1" t="s">
        <v>8</v>
      </c>
      <c r="M75" s="1" t="s">
        <v>8</v>
      </c>
      <c r="N75" s="1">
        <v>0</v>
      </c>
      <c r="O75" s="1" t="s">
        <v>9</v>
      </c>
      <c r="P75" s="1" t="s">
        <v>11</v>
      </c>
      <c r="Q75" s="6">
        <v>100060</v>
      </c>
      <c r="R75" s="3">
        <v>812236365656</v>
      </c>
      <c r="S75" s="7" t="s">
        <v>28</v>
      </c>
      <c r="T75" s="1" t="s">
        <v>6</v>
      </c>
      <c r="U75" s="8" t="s">
        <v>42</v>
      </c>
      <c r="V75" s="18"/>
      <c r="W75" s="18"/>
      <c r="X75" s="15">
        <v>0.16</v>
      </c>
      <c r="Y75" s="23"/>
      <c r="Z75" s="22"/>
      <c r="AA75" s="16"/>
    </row>
    <row r="76" spans="1:27" ht="31.5">
      <c r="A76" s="1">
        <v>71</v>
      </c>
      <c r="B76" s="2">
        <v>44316</v>
      </c>
      <c r="C76" s="3">
        <v>3</v>
      </c>
      <c r="D76" s="25">
        <f>EDATE(Tableau2[[#This Row],[Date entrée]],Tableau2[[#This Row],[Période d''essai (Mois) / CDD]])</f>
        <v>44407</v>
      </c>
      <c r="E76" s="4" t="s">
        <v>27</v>
      </c>
      <c r="F76" s="5">
        <v>31118</v>
      </c>
      <c r="G76" s="1" t="s">
        <v>10</v>
      </c>
      <c r="H76" s="1" t="s">
        <v>10</v>
      </c>
      <c r="I76" s="26" t="str">
        <f ca="1">IF(Tableau2[[#This Row],[Ancienneté ]]&lt;&gt;"","-",DATEDIF(B76,$A$4,"m")&amp;" mois " &amp; "et " &amp;  DATEDIF(B76,$A$4,"md")&amp;" jours")</f>
        <v>2 mois et 1 jours</v>
      </c>
      <c r="J76" s="26" t="str">
        <f>IF(Tableau2[[#This Row],[DATE DE SORTIE]]&lt;&gt;"",DATEDIF(Tableau2[[#This Row],[Date entrée]],Tableau2[[#This Row],[DATE DE SORTIE]],"m")&amp;" mois " &amp; "et " &amp;  DATEDIF(Tableau2[[#This Row],[Date entrée]],Tableau2[[#This Row],[DATE DE SORTIE]],"md")&amp;" jours","")</f>
        <v/>
      </c>
      <c r="K76" s="28">
        <f ca="1">DATEDIF(Tableau2[[#This Row],[Date de naissance]],TODAY(),"y")</f>
        <v>36</v>
      </c>
      <c r="L76" s="1" t="s">
        <v>8</v>
      </c>
      <c r="M76" s="1" t="s">
        <v>8</v>
      </c>
      <c r="N76" s="1">
        <v>0</v>
      </c>
      <c r="O76" s="1" t="s">
        <v>9</v>
      </c>
      <c r="P76" s="1" t="s">
        <v>11</v>
      </c>
      <c r="Q76" s="6">
        <v>100061</v>
      </c>
      <c r="R76" s="3">
        <v>812236365656</v>
      </c>
      <c r="S76" s="7" t="s">
        <v>28</v>
      </c>
      <c r="T76" s="1" t="s">
        <v>6</v>
      </c>
      <c r="U76" s="8" t="s">
        <v>42</v>
      </c>
      <c r="V76" s="18"/>
      <c r="W76" s="18"/>
      <c r="X76" s="15">
        <v>0.16</v>
      </c>
      <c r="Y76" s="23"/>
      <c r="Z76" s="22"/>
      <c r="AA76" s="16"/>
    </row>
    <row r="77" spans="1:27" ht="31.5">
      <c r="A77" s="1">
        <v>72</v>
      </c>
      <c r="B77" s="2">
        <v>44317</v>
      </c>
      <c r="C77" s="3">
        <v>3</v>
      </c>
      <c r="D77" s="25">
        <f>EDATE(Tableau2[[#This Row],[Date entrée]],Tableau2[[#This Row],[Période d''essai (Mois) / CDD]])</f>
        <v>44409</v>
      </c>
      <c r="E77" s="4" t="s">
        <v>27</v>
      </c>
      <c r="F77" s="5">
        <v>31119</v>
      </c>
      <c r="G77" s="1" t="s">
        <v>10</v>
      </c>
      <c r="H77" s="1" t="s">
        <v>10</v>
      </c>
      <c r="I77" s="26" t="str">
        <f ca="1">IF(Tableau2[[#This Row],[Ancienneté ]]&lt;&gt;"","-",DATEDIF(B77,$A$4,"m")&amp;" mois " &amp; "et " &amp;  DATEDIF(B77,$A$4,"md")&amp;" jours")</f>
        <v>2 mois et 0 jours</v>
      </c>
      <c r="J77" s="26" t="str">
        <f>IF(Tableau2[[#This Row],[DATE DE SORTIE]]&lt;&gt;"",DATEDIF(Tableau2[[#This Row],[Date entrée]],Tableau2[[#This Row],[DATE DE SORTIE]],"m")&amp;" mois " &amp; "et " &amp;  DATEDIF(Tableau2[[#This Row],[Date entrée]],Tableau2[[#This Row],[DATE DE SORTIE]],"md")&amp;" jours","")</f>
        <v/>
      </c>
      <c r="K77" s="28">
        <f ca="1">DATEDIF(Tableau2[[#This Row],[Date de naissance]],TODAY(),"y")</f>
        <v>36</v>
      </c>
      <c r="L77" s="1" t="s">
        <v>8</v>
      </c>
      <c r="M77" s="1" t="s">
        <v>8</v>
      </c>
      <c r="N77" s="1">
        <v>0</v>
      </c>
      <c r="O77" s="1" t="s">
        <v>9</v>
      </c>
      <c r="P77" s="1" t="s">
        <v>11</v>
      </c>
      <c r="Q77" s="6">
        <v>100062</v>
      </c>
      <c r="R77" s="3">
        <v>812236365656</v>
      </c>
      <c r="S77" s="7" t="s">
        <v>28</v>
      </c>
      <c r="T77" s="1" t="s">
        <v>6</v>
      </c>
      <c r="U77" s="8" t="s">
        <v>42</v>
      </c>
      <c r="V77" s="18"/>
      <c r="W77" s="18"/>
      <c r="X77" s="15">
        <v>0.16</v>
      </c>
      <c r="Y77" s="23"/>
      <c r="Z77" s="22"/>
      <c r="AA77" s="16"/>
    </row>
    <row r="78" spans="1:27" ht="31.5">
      <c r="A78" s="1">
        <v>73</v>
      </c>
      <c r="B78" s="2">
        <v>44318</v>
      </c>
      <c r="C78" s="3">
        <v>3</v>
      </c>
      <c r="D78" s="25">
        <f>EDATE(Tableau2[[#This Row],[Date entrée]],Tableau2[[#This Row],[Période d''essai (Mois) / CDD]])</f>
        <v>44410</v>
      </c>
      <c r="E78" s="4" t="s">
        <v>27</v>
      </c>
      <c r="F78" s="5">
        <v>31120</v>
      </c>
      <c r="G78" s="1" t="s">
        <v>10</v>
      </c>
      <c r="H78" s="1" t="s">
        <v>10</v>
      </c>
      <c r="I78" s="26" t="str">
        <f ca="1">IF(Tableau2[[#This Row],[Ancienneté ]]&lt;&gt;"","-",DATEDIF(B78,$A$4,"m")&amp;" mois " &amp; "et " &amp;  DATEDIF(B78,$A$4,"md")&amp;" jours")</f>
        <v>1 mois et 29 jours</v>
      </c>
      <c r="J78" s="26" t="str">
        <f>IF(Tableau2[[#This Row],[DATE DE SORTIE]]&lt;&gt;"",DATEDIF(Tableau2[[#This Row],[Date entrée]],Tableau2[[#This Row],[DATE DE SORTIE]],"m")&amp;" mois " &amp; "et " &amp;  DATEDIF(Tableau2[[#This Row],[Date entrée]],Tableau2[[#This Row],[DATE DE SORTIE]],"md")&amp;" jours","")</f>
        <v/>
      </c>
      <c r="K78" s="28">
        <f ca="1">DATEDIF(Tableau2[[#This Row],[Date de naissance]],TODAY(),"y")</f>
        <v>36</v>
      </c>
      <c r="L78" s="1" t="s">
        <v>8</v>
      </c>
      <c r="M78" s="1" t="s">
        <v>8</v>
      </c>
      <c r="N78" s="1">
        <v>0</v>
      </c>
      <c r="O78" s="1" t="s">
        <v>9</v>
      </c>
      <c r="P78" s="1" t="s">
        <v>11</v>
      </c>
      <c r="Q78" s="6">
        <v>100063</v>
      </c>
      <c r="R78" s="3">
        <v>812236365656</v>
      </c>
      <c r="S78" s="7" t="s">
        <v>28</v>
      </c>
      <c r="T78" s="1" t="s">
        <v>6</v>
      </c>
      <c r="U78" s="8" t="s">
        <v>42</v>
      </c>
      <c r="V78" s="18"/>
      <c r="W78" s="18"/>
      <c r="X78" s="15">
        <v>0.16</v>
      </c>
      <c r="Y78" s="23"/>
      <c r="Z78" s="22"/>
      <c r="AA78" s="16"/>
    </row>
    <row r="79" spans="1:27" ht="31.5">
      <c r="A79" s="1">
        <v>74</v>
      </c>
      <c r="B79" s="2">
        <v>44319</v>
      </c>
      <c r="C79" s="3">
        <v>3</v>
      </c>
      <c r="D79" s="25">
        <f>EDATE(Tableau2[[#This Row],[Date entrée]],Tableau2[[#This Row],[Période d''essai (Mois) / CDD]])</f>
        <v>44411</v>
      </c>
      <c r="E79" s="4" t="s">
        <v>27</v>
      </c>
      <c r="F79" s="5">
        <v>31121</v>
      </c>
      <c r="G79" s="1" t="s">
        <v>10</v>
      </c>
      <c r="H79" s="1" t="s">
        <v>10</v>
      </c>
      <c r="I79" s="26" t="str">
        <f ca="1">IF(Tableau2[[#This Row],[Ancienneté ]]&lt;&gt;"","-",DATEDIF(B79,$A$4,"m")&amp;" mois " &amp; "et " &amp;  DATEDIF(B79,$A$4,"md")&amp;" jours")</f>
        <v>1 mois et 28 jours</v>
      </c>
      <c r="J79" s="26" t="str">
        <f>IF(Tableau2[[#This Row],[DATE DE SORTIE]]&lt;&gt;"",DATEDIF(Tableau2[[#This Row],[Date entrée]],Tableau2[[#This Row],[DATE DE SORTIE]],"m")&amp;" mois " &amp; "et " &amp;  DATEDIF(Tableau2[[#This Row],[Date entrée]],Tableau2[[#This Row],[DATE DE SORTIE]],"md")&amp;" jours","")</f>
        <v/>
      </c>
      <c r="K79" s="28">
        <f ca="1">DATEDIF(Tableau2[[#This Row],[Date de naissance]],TODAY(),"y")</f>
        <v>36</v>
      </c>
      <c r="L79" s="1" t="s">
        <v>8</v>
      </c>
      <c r="M79" s="1" t="s">
        <v>8</v>
      </c>
      <c r="N79" s="1">
        <v>0</v>
      </c>
      <c r="O79" s="1" t="s">
        <v>9</v>
      </c>
      <c r="P79" s="1" t="s">
        <v>11</v>
      </c>
      <c r="Q79" s="6">
        <v>100064</v>
      </c>
      <c r="R79" s="3">
        <v>812236365656</v>
      </c>
      <c r="S79" s="7" t="s">
        <v>28</v>
      </c>
      <c r="T79" s="1" t="s">
        <v>6</v>
      </c>
      <c r="U79" s="8" t="s">
        <v>42</v>
      </c>
      <c r="V79" s="18"/>
      <c r="W79" s="18"/>
      <c r="X79" s="15">
        <v>0.16</v>
      </c>
      <c r="Y79" s="23"/>
      <c r="Z79" s="22"/>
      <c r="AA79" s="16"/>
    </row>
    <row r="80" spans="1:27" ht="31.5">
      <c r="A80" s="1">
        <v>75</v>
      </c>
      <c r="B80" s="2">
        <v>44320</v>
      </c>
      <c r="C80" s="3">
        <v>3</v>
      </c>
      <c r="D80" s="25">
        <f>EDATE(Tableau2[[#This Row],[Date entrée]],Tableau2[[#This Row],[Période d''essai (Mois) / CDD]])</f>
        <v>44412</v>
      </c>
      <c r="E80" s="4" t="s">
        <v>27</v>
      </c>
      <c r="F80" s="5">
        <v>31122</v>
      </c>
      <c r="G80" s="1" t="s">
        <v>10</v>
      </c>
      <c r="H80" s="1" t="s">
        <v>10</v>
      </c>
      <c r="I80" s="26" t="str">
        <f ca="1">IF(Tableau2[[#This Row],[Ancienneté ]]&lt;&gt;"","-",DATEDIF(B80,$A$4,"m")&amp;" mois " &amp; "et " &amp;  DATEDIF(B80,$A$4,"md")&amp;" jours")</f>
        <v>1 mois et 27 jours</v>
      </c>
      <c r="J80" s="26" t="str">
        <f>IF(Tableau2[[#This Row],[DATE DE SORTIE]]&lt;&gt;"",DATEDIF(Tableau2[[#This Row],[Date entrée]],Tableau2[[#This Row],[DATE DE SORTIE]],"m")&amp;" mois " &amp; "et " &amp;  DATEDIF(Tableau2[[#This Row],[Date entrée]],Tableau2[[#This Row],[DATE DE SORTIE]],"md")&amp;" jours","")</f>
        <v/>
      </c>
      <c r="K80" s="28">
        <f ca="1">DATEDIF(Tableau2[[#This Row],[Date de naissance]],TODAY(),"y")</f>
        <v>36</v>
      </c>
      <c r="L80" s="1" t="s">
        <v>8</v>
      </c>
      <c r="M80" s="1" t="s">
        <v>8</v>
      </c>
      <c r="N80" s="1">
        <v>0</v>
      </c>
      <c r="O80" s="1" t="s">
        <v>9</v>
      </c>
      <c r="P80" s="1" t="s">
        <v>11</v>
      </c>
      <c r="Q80" s="6">
        <v>100065</v>
      </c>
      <c r="R80" s="3">
        <v>812236365656</v>
      </c>
      <c r="S80" s="7" t="s">
        <v>28</v>
      </c>
      <c r="T80" s="1" t="s">
        <v>6</v>
      </c>
      <c r="U80" s="8" t="s">
        <v>42</v>
      </c>
      <c r="V80" s="18"/>
      <c r="W80" s="18"/>
      <c r="X80" s="15">
        <v>0.16</v>
      </c>
      <c r="Y80" s="23"/>
      <c r="Z80" s="22"/>
      <c r="AA80" s="16"/>
    </row>
    <row r="81" spans="1:27" ht="31.5">
      <c r="A81" s="1">
        <v>76</v>
      </c>
      <c r="B81" s="2">
        <v>44321</v>
      </c>
      <c r="C81" s="3">
        <v>3</v>
      </c>
      <c r="D81" s="25">
        <f>EDATE(Tableau2[[#This Row],[Date entrée]],Tableau2[[#This Row],[Période d''essai (Mois) / CDD]])</f>
        <v>44413</v>
      </c>
      <c r="E81" s="4" t="s">
        <v>27</v>
      </c>
      <c r="F81" s="5">
        <v>31123</v>
      </c>
      <c r="G81" s="1" t="s">
        <v>10</v>
      </c>
      <c r="H81" s="1" t="s">
        <v>10</v>
      </c>
      <c r="I81" s="26" t="str">
        <f ca="1">IF(Tableau2[[#This Row],[Ancienneté ]]&lt;&gt;"","-",DATEDIF(B81,$A$4,"m")&amp;" mois " &amp; "et " &amp;  DATEDIF(B81,$A$4,"md")&amp;" jours")</f>
        <v>1 mois et 26 jours</v>
      </c>
      <c r="J81" s="26" t="str">
        <f>IF(Tableau2[[#This Row],[DATE DE SORTIE]]&lt;&gt;"",DATEDIF(Tableau2[[#This Row],[Date entrée]],Tableau2[[#This Row],[DATE DE SORTIE]],"m")&amp;" mois " &amp; "et " &amp;  DATEDIF(Tableau2[[#This Row],[Date entrée]],Tableau2[[#This Row],[DATE DE SORTIE]],"md")&amp;" jours","")</f>
        <v/>
      </c>
      <c r="K81" s="28">
        <f ca="1">DATEDIF(Tableau2[[#This Row],[Date de naissance]],TODAY(),"y")</f>
        <v>36</v>
      </c>
      <c r="L81" s="1" t="s">
        <v>8</v>
      </c>
      <c r="M81" s="1" t="s">
        <v>8</v>
      </c>
      <c r="N81" s="1">
        <v>0</v>
      </c>
      <c r="O81" s="1" t="s">
        <v>9</v>
      </c>
      <c r="P81" s="1" t="s">
        <v>11</v>
      </c>
      <c r="Q81" s="6">
        <v>100066</v>
      </c>
      <c r="R81" s="3">
        <v>812236365656</v>
      </c>
      <c r="S81" s="7" t="s">
        <v>28</v>
      </c>
      <c r="T81" s="1" t="s">
        <v>6</v>
      </c>
      <c r="U81" s="8" t="s">
        <v>42</v>
      </c>
      <c r="V81" s="18"/>
      <c r="W81" s="18"/>
      <c r="X81" s="15">
        <v>0.16</v>
      </c>
      <c r="Y81" s="23"/>
      <c r="Z81" s="22"/>
      <c r="AA81" s="16"/>
    </row>
    <row r="82" spans="1:27" ht="31.5">
      <c r="A82" s="1">
        <v>77</v>
      </c>
      <c r="B82" s="2">
        <v>44322</v>
      </c>
      <c r="C82" s="3">
        <v>3</v>
      </c>
      <c r="D82" s="25">
        <f>EDATE(Tableau2[[#This Row],[Date entrée]],Tableau2[[#This Row],[Période d''essai (Mois) / CDD]])</f>
        <v>44414</v>
      </c>
      <c r="E82" s="4" t="s">
        <v>27</v>
      </c>
      <c r="F82" s="5">
        <v>31124</v>
      </c>
      <c r="G82" s="1" t="s">
        <v>10</v>
      </c>
      <c r="H82" s="1" t="s">
        <v>10</v>
      </c>
      <c r="I82" s="26" t="str">
        <f ca="1">IF(Tableau2[[#This Row],[Ancienneté ]]&lt;&gt;"","-",DATEDIF(B82,$A$4,"m")&amp;" mois " &amp; "et " &amp;  DATEDIF(B82,$A$4,"md")&amp;" jours")</f>
        <v>1 mois et 25 jours</v>
      </c>
      <c r="J82" s="26" t="str">
        <f>IF(Tableau2[[#This Row],[DATE DE SORTIE]]&lt;&gt;"",DATEDIF(Tableau2[[#This Row],[Date entrée]],Tableau2[[#This Row],[DATE DE SORTIE]],"m")&amp;" mois " &amp; "et " &amp;  DATEDIF(Tableau2[[#This Row],[Date entrée]],Tableau2[[#This Row],[DATE DE SORTIE]],"md")&amp;" jours","")</f>
        <v/>
      </c>
      <c r="K82" s="28">
        <f ca="1">DATEDIF(Tableau2[[#This Row],[Date de naissance]],TODAY(),"y")</f>
        <v>36</v>
      </c>
      <c r="L82" s="1" t="s">
        <v>8</v>
      </c>
      <c r="M82" s="1" t="s">
        <v>8</v>
      </c>
      <c r="N82" s="1">
        <v>0</v>
      </c>
      <c r="O82" s="1" t="s">
        <v>9</v>
      </c>
      <c r="P82" s="1" t="s">
        <v>11</v>
      </c>
      <c r="Q82" s="6">
        <v>100067</v>
      </c>
      <c r="R82" s="3">
        <v>812236365656</v>
      </c>
      <c r="S82" s="7" t="s">
        <v>28</v>
      </c>
      <c r="T82" s="1" t="s">
        <v>6</v>
      </c>
      <c r="U82" s="8" t="s">
        <v>42</v>
      </c>
      <c r="V82" s="18"/>
      <c r="W82" s="18"/>
      <c r="X82" s="15">
        <v>0.16</v>
      </c>
      <c r="Y82" s="23"/>
      <c r="Z82" s="22"/>
      <c r="AA82" s="16"/>
    </row>
    <row r="83" spans="1:27" ht="31.5">
      <c r="A83" s="1">
        <v>78</v>
      </c>
      <c r="B83" s="2">
        <v>44323</v>
      </c>
      <c r="C83" s="3">
        <v>3</v>
      </c>
      <c r="D83" s="25">
        <f>EDATE(Tableau2[[#This Row],[Date entrée]],Tableau2[[#This Row],[Période d''essai (Mois) / CDD]])</f>
        <v>44415</v>
      </c>
      <c r="E83" s="4" t="s">
        <v>27</v>
      </c>
      <c r="F83" s="5">
        <v>31125</v>
      </c>
      <c r="G83" s="1" t="s">
        <v>10</v>
      </c>
      <c r="H83" s="1" t="s">
        <v>10</v>
      </c>
      <c r="I83" s="26" t="str">
        <f ca="1">IF(Tableau2[[#This Row],[Ancienneté ]]&lt;&gt;"","-",DATEDIF(B83,$A$4,"m")&amp;" mois " &amp; "et " &amp;  DATEDIF(B83,$A$4,"md")&amp;" jours")</f>
        <v>1 mois et 24 jours</v>
      </c>
      <c r="J83" s="26" t="str">
        <f>IF(Tableau2[[#This Row],[DATE DE SORTIE]]&lt;&gt;"",DATEDIF(Tableau2[[#This Row],[Date entrée]],Tableau2[[#This Row],[DATE DE SORTIE]],"m")&amp;" mois " &amp; "et " &amp;  DATEDIF(Tableau2[[#This Row],[Date entrée]],Tableau2[[#This Row],[DATE DE SORTIE]],"md")&amp;" jours","")</f>
        <v/>
      </c>
      <c r="K83" s="28">
        <f ca="1">DATEDIF(Tableau2[[#This Row],[Date de naissance]],TODAY(),"y")</f>
        <v>36</v>
      </c>
      <c r="L83" s="1" t="s">
        <v>8</v>
      </c>
      <c r="M83" s="1" t="s">
        <v>8</v>
      </c>
      <c r="N83" s="1">
        <v>0</v>
      </c>
      <c r="O83" s="1" t="s">
        <v>9</v>
      </c>
      <c r="P83" s="1" t="s">
        <v>11</v>
      </c>
      <c r="Q83" s="6">
        <v>100068</v>
      </c>
      <c r="R83" s="3">
        <v>812236365656</v>
      </c>
      <c r="S83" s="7" t="s">
        <v>28</v>
      </c>
      <c r="T83" s="1" t="s">
        <v>6</v>
      </c>
      <c r="U83" s="8" t="s">
        <v>42</v>
      </c>
      <c r="V83" s="18"/>
      <c r="W83" s="18"/>
      <c r="X83" s="15">
        <v>0.16</v>
      </c>
      <c r="Y83" s="23"/>
      <c r="Z83" s="22"/>
      <c r="AA83" s="16"/>
    </row>
    <row r="84" spans="1:27" ht="31.5">
      <c r="A84" s="1">
        <v>79</v>
      </c>
      <c r="B84" s="2">
        <v>44324</v>
      </c>
      <c r="C84" s="3">
        <v>3</v>
      </c>
      <c r="D84" s="25">
        <f>EDATE(Tableau2[[#This Row],[Date entrée]],Tableau2[[#This Row],[Période d''essai (Mois) / CDD]])</f>
        <v>44416</v>
      </c>
      <c r="E84" s="4" t="s">
        <v>27</v>
      </c>
      <c r="F84" s="5">
        <v>31126</v>
      </c>
      <c r="G84" s="1" t="s">
        <v>10</v>
      </c>
      <c r="H84" s="1" t="s">
        <v>10</v>
      </c>
      <c r="I84" s="26" t="str">
        <f ca="1">IF(Tableau2[[#This Row],[Ancienneté ]]&lt;&gt;"","-",DATEDIF(B84,$A$4,"m")&amp;" mois " &amp; "et " &amp;  DATEDIF(B84,$A$4,"md")&amp;" jours")</f>
        <v>1 mois et 23 jours</v>
      </c>
      <c r="J84" s="26" t="str">
        <f>IF(Tableau2[[#This Row],[DATE DE SORTIE]]&lt;&gt;"",DATEDIF(Tableau2[[#This Row],[Date entrée]],Tableau2[[#This Row],[DATE DE SORTIE]],"m")&amp;" mois " &amp; "et " &amp;  DATEDIF(Tableau2[[#This Row],[Date entrée]],Tableau2[[#This Row],[DATE DE SORTIE]],"md")&amp;" jours","")</f>
        <v/>
      </c>
      <c r="K84" s="28">
        <f ca="1">DATEDIF(Tableau2[[#This Row],[Date de naissance]],TODAY(),"y")</f>
        <v>36</v>
      </c>
      <c r="L84" s="1" t="s">
        <v>8</v>
      </c>
      <c r="M84" s="1" t="s">
        <v>8</v>
      </c>
      <c r="N84" s="1">
        <v>0</v>
      </c>
      <c r="O84" s="1" t="s">
        <v>9</v>
      </c>
      <c r="P84" s="1" t="s">
        <v>11</v>
      </c>
      <c r="Q84" s="6">
        <v>100069</v>
      </c>
      <c r="R84" s="3">
        <v>812236365656</v>
      </c>
      <c r="S84" s="7" t="s">
        <v>28</v>
      </c>
      <c r="T84" s="1" t="s">
        <v>6</v>
      </c>
      <c r="U84" s="8" t="s">
        <v>42</v>
      </c>
      <c r="V84" s="18"/>
      <c r="W84" s="18"/>
      <c r="X84" s="15">
        <v>0.16</v>
      </c>
      <c r="Y84" s="23"/>
      <c r="Z84" s="22"/>
      <c r="AA84" s="16"/>
    </row>
    <row r="85" spans="1:27" ht="31.5">
      <c r="A85" s="1">
        <v>80</v>
      </c>
      <c r="B85" s="2">
        <v>44325</v>
      </c>
      <c r="C85" s="3">
        <v>3</v>
      </c>
      <c r="D85" s="25">
        <f>EDATE(Tableau2[[#This Row],[Date entrée]],Tableau2[[#This Row],[Période d''essai (Mois) / CDD]])</f>
        <v>44417</v>
      </c>
      <c r="E85" s="4" t="s">
        <v>27</v>
      </c>
      <c r="F85" s="5">
        <v>31127</v>
      </c>
      <c r="G85" s="1" t="s">
        <v>10</v>
      </c>
      <c r="H85" s="1" t="s">
        <v>10</v>
      </c>
      <c r="I85" s="26" t="str">
        <f ca="1">IF(Tableau2[[#This Row],[Ancienneté ]]&lt;&gt;"","-",DATEDIF(B85,$A$4,"m")&amp;" mois " &amp; "et " &amp;  DATEDIF(B85,$A$4,"md")&amp;" jours")</f>
        <v>1 mois et 22 jours</v>
      </c>
      <c r="J85" s="26" t="str">
        <f>IF(Tableau2[[#This Row],[DATE DE SORTIE]]&lt;&gt;"",DATEDIF(Tableau2[[#This Row],[Date entrée]],Tableau2[[#This Row],[DATE DE SORTIE]],"m")&amp;" mois " &amp; "et " &amp;  DATEDIF(Tableau2[[#This Row],[Date entrée]],Tableau2[[#This Row],[DATE DE SORTIE]],"md")&amp;" jours","")</f>
        <v/>
      </c>
      <c r="K85" s="28">
        <f ca="1">DATEDIF(Tableau2[[#This Row],[Date de naissance]],TODAY(),"y")</f>
        <v>36</v>
      </c>
      <c r="L85" s="1" t="s">
        <v>8</v>
      </c>
      <c r="M85" s="1" t="s">
        <v>8</v>
      </c>
      <c r="N85" s="1">
        <v>0</v>
      </c>
      <c r="O85" s="1" t="s">
        <v>9</v>
      </c>
      <c r="P85" s="1" t="s">
        <v>11</v>
      </c>
      <c r="Q85" s="6">
        <v>100070</v>
      </c>
      <c r="R85" s="3">
        <v>812236365656</v>
      </c>
      <c r="S85" s="7" t="s">
        <v>28</v>
      </c>
      <c r="T85" s="1" t="s">
        <v>6</v>
      </c>
      <c r="U85" s="8" t="s">
        <v>42</v>
      </c>
      <c r="V85" s="18"/>
      <c r="W85" s="18"/>
      <c r="X85" s="15">
        <v>0.16</v>
      </c>
      <c r="Y85" s="23"/>
      <c r="Z85" s="22"/>
      <c r="AA85" s="16"/>
    </row>
    <row r="86" spans="1:27" ht="31.5">
      <c r="A86" s="1">
        <v>81</v>
      </c>
      <c r="B86" s="2">
        <v>44326</v>
      </c>
      <c r="C86" s="3">
        <v>3</v>
      </c>
      <c r="D86" s="25">
        <f>EDATE(Tableau2[[#This Row],[Date entrée]],Tableau2[[#This Row],[Période d''essai (Mois) / CDD]])</f>
        <v>44418</v>
      </c>
      <c r="E86" s="4" t="s">
        <v>27</v>
      </c>
      <c r="F86" s="5">
        <v>31128</v>
      </c>
      <c r="G86" s="1" t="s">
        <v>10</v>
      </c>
      <c r="H86" s="1" t="s">
        <v>10</v>
      </c>
      <c r="I86" s="26" t="str">
        <f ca="1">IF(Tableau2[[#This Row],[Ancienneté ]]&lt;&gt;"","-",DATEDIF(B86,$A$4,"m")&amp;" mois " &amp; "et " &amp;  DATEDIF(B86,$A$4,"md")&amp;" jours")</f>
        <v>1 mois et 21 jours</v>
      </c>
      <c r="J86" s="26" t="str">
        <f>IF(Tableau2[[#This Row],[DATE DE SORTIE]]&lt;&gt;"",DATEDIF(Tableau2[[#This Row],[Date entrée]],Tableau2[[#This Row],[DATE DE SORTIE]],"m")&amp;" mois " &amp; "et " &amp;  DATEDIF(Tableau2[[#This Row],[Date entrée]],Tableau2[[#This Row],[DATE DE SORTIE]],"md")&amp;" jours","")</f>
        <v/>
      </c>
      <c r="K86" s="28">
        <f ca="1">DATEDIF(Tableau2[[#This Row],[Date de naissance]],TODAY(),"y")</f>
        <v>36</v>
      </c>
      <c r="L86" s="1" t="s">
        <v>8</v>
      </c>
      <c r="M86" s="1" t="s">
        <v>8</v>
      </c>
      <c r="N86" s="1">
        <v>0</v>
      </c>
      <c r="O86" s="1" t="s">
        <v>9</v>
      </c>
      <c r="P86" s="1" t="s">
        <v>11</v>
      </c>
      <c r="Q86" s="6">
        <v>100071</v>
      </c>
      <c r="R86" s="3">
        <v>812236365656</v>
      </c>
      <c r="S86" s="7" t="s">
        <v>28</v>
      </c>
      <c r="T86" s="1" t="s">
        <v>6</v>
      </c>
      <c r="U86" s="8" t="s">
        <v>42</v>
      </c>
      <c r="V86" s="18"/>
      <c r="W86" s="18"/>
      <c r="X86" s="15">
        <v>0.16</v>
      </c>
      <c r="Y86" s="23"/>
      <c r="Z86" s="22"/>
      <c r="AA86" s="16"/>
    </row>
    <row r="87" spans="1:27" ht="31.5">
      <c r="A87" s="1">
        <v>82</v>
      </c>
      <c r="B87" s="2">
        <v>44327</v>
      </c>
      <c r="C87" s="3">
        <v>3</v>
      </c>
      <c r="D87" s="25">
        <f>EDATE(Tableau2[[#This Row],[Date entrée]],Tableau2[[#This Row],[Période d''essai (Mois) / CDD]])</f>
        <v>44419</v>
      </c>
      <c r="E87" s="4" t="s">
        <v>27</v>
      </c>
      <c r="F87" s="5">
        <v>31129</v>
      </c>
      <c r="G87" s="1" t="s">
        <v>10</v>
      </c>
      <c r="H87" s="1" t="s">
        <v>10</v>
      </c>
      <c r="I87" s="26" t="str">
        <f ca="1">IF(Tableau2[[#This Row],[Ancienneté ]]&lt;&gt;"","-",DATEDIF(B87,$A$4,"m")&amp;" mois " &amp; "et " &amp;  DATEDIF(B87,$A$4,"md")&amp;" jours")</f>
        <v>1 mois et 20 jours</v>
      </c>
      <c r="J87" s="26" t="str">
        <f>IF(Tableau2[[#This Row],[DATE DE SORTIE]]&lt;&gt;"",DATEDIF(Tableau2[[#This Row],[Date entrée]],Tableau2[[#This Row],[DATE DE SORTIE]],"m")&amp;" mois " &amp; "et " &amp;  DATEDIF(Tableau2[[#This Row],[Date entrée]],Tableau2[[#This Row],[DATE DE SORTIE]],"md")&amp;" jours","")</f>
        <v/>
      </c>
      <c r="K87" s="28">
        <f ca="1">DATEDIF(Tableau2[[#This Row],[Date de naissance]],TODAY(),"y")</f>
        <v>36</v>
      </c>
      <c r="L87" s="1" t="s">
        <v>8</v>
      </c>
      <c r="M87" s="1" t="s">
        <v>8</v>
      </c>
      <c r="N87" s="1">
        <v>0</v>
      </c>
      <c r="O87" s="1" t="s">
        <v>9</v>
      </c>
      <c r="P87" s="1" t="s">
        <v>11</v>
      </c>
      <c r="Q87" s="6">
        <v>100072</v>
      </c>
      <c r="R87" s="3">
        <v>812236365656</v>
      </c>
      <c r="S87" s="7" t="s">
        <v>28</v>
      </c>
      <c r="T87" s="1" t="s">
        <v>6</v>
      </c>
      <c r="U87" s="8" t="s">
        <v>42</v>
      </c>
      <c r="V87" s="18"/>
      <c r="W87" s="18"/>
      <c r="X87" s="15">
        <v>0.16</v>
      </c>
      <c r="Y87" s="23"/>
      <c r="Z87" s="22"/>
      <c r="AA87" s="16"/>
    </row>
    <row r="88" spans="1:27" ht="31.5">
      <c r="A88" s="1">
        <v>83</v>
      </c>
      <c r="B88" s="2">
        <v>44328</v>
      </c>
      <c r="C88" s="3">
        <v>3</v>
      </c>
      <c r="D88" s="25">
        <f>EDATE(Tableau2[[#This Row],[Date entrée]],Tableau2[[#This Row],[Période d''essai (Mois) / CDD]])</f>
        <v>44420</v>
      </c>
      <c r="E88" s="4" t="s">
        <v>27</v>
      </c>
      <c r="F88" s="5">
        <v>31130</v>
      </c>
      <c r="G88" s="1" t="s">
        <v>10</v>
      </c>
      <c r="H88" s="1" t="s">
        <v>10</v>
      </c>
      <c r="I88" s="26" t="str">
        <f ca="1">IF(Tableau2[[#This Row],[Ancienneté ]]&lt;&gt;"","-",DATEDIF(B88,$A$4,"m")&amp;" mois " &amp; "et " &amp;  DATEDIF(B88,$A$4,"md")&amp;" jours")</f>
        <v>1 mois et 19 jours</v>
      </c>
      <c r="J88" s="26" t="str">
        <f>IF(Tableau2[[#This Row],[DATE DE SORTIE]]&lt;&gt;"",DATEDIF(Tableau2[[#This Row],[Date entrée]],Tableau2[[#This Row],[DATE DE SORTIE]],"m")&amp;" mois " &amp; "et " &amp;  DATEDIF(Tableau2[[#This Row],[Date entrée]],Tableau2[[#This Row],[DATE DE SORTIE]],"md")&amp;" jours","")</f>
        <v/>
      </c>
      <c r="K88" s="28">
        <f ca="1">DATEDIF(Tableau2[[#This Row],[Date de naissance]],TODAY(),"y")</f>
        <v>36</v>
      </c>
      <c r="L88" s="1" t="s">
        <v>8</v>
      </c>
      <c r="M88" s="1" t="s">
        <v>8</v>
      </c>
      <c r="N88" s="1">
        <v>0</v>
      </c>
      <c r="O88" s="1" t="s">
        <v>9</v>
      </c>
      <c r="P88" s="1" t="s">
        <v>11</v>
      </c>
      <c r="Q88" s="6">
        <v>100073</v>
      </c>
      <c r="R88" s="3">
        <v>812236365656</v>
      </c>
      <c r="S88" s="7" t="s">
        <v>28</v>
      </c>
      <c r="T88" s="1" t="s">
        <v>6</v>
      </c>
      <c r="U88" s="8" t="s">
        <v>42</v>
      </c>
      <c r="V88" s="18"/>
      <c r="W88" s="18"/>
      <c r="X88" s="15">
        <v>0.16</v>
      </c>
      <c r="Y88" s="23"/>
      <c r="Z88" s="22"/>
      <c r="AA88" s="16"/>
    </row>
    <row r="89" spans="1:27" ht="31.5">
      <c r="A89" s="1">
        <v>84</v>
      </c>
      <c r="B89" s="2">
        <v>44329</v>
      </c>
      <c r="C89" s="3">
        <v>3</v>
      </c>
      <c r="D89" s="25">
        <f>EDATE(Tableau2[[#This Row],[Date entrée]],Tableau2[[#This Row],[Période d''essai (Mois) / CDD]])</f>
        <v>44421</v>
      </c>
      <c r="E89" s="4" t="s">
        <v>27</v>
      </c>
      <c r="F89" s="5">
        <v>31131</v>
      </c>
      <c r="G89" s="1" t="s">
        <v>10</v>
      </c>
      <c r="H89" s="1" t="s">
        <v>10</v>
      </c>
      <c r="I89" s="26" t="str">
        <f ca="1">IF(Tableau2[[#This Row],[Ancienneté ]]&lt;&gt;"","-",DATEDIF(B89,$A$4,"m")&amp;" mois " &amp; "et " &amp;  DATEDIF(B89,$A$4,"md")&amp;" jours")</f>
        <v>1 mois et 18 jours</v>
      </c>
      <c r="J89" s="26" t="str">
        <f>IF(Tableau2[[#This Row],[DATE DE SORTIE]]&lt;&gt;"",DATEDIF(Tableau2[[#This Row],[Date entrée]],Tableau2[[#This Row],[DATE DE SORTIE]],"m")&amp;" mois " &amp; "et " &amp;  DATEDIF(Tableau2[[#This Row],[Date entrée]],Tableau2[[#This Row],[DATE DE SORTIE]],"md")&amp;" jours","")</f>
        <v/>
      </c>
      <c r="K89" s="28">
        <f ca="1">DATEDIF(Tableau2[[#This Row],[Date de naissance]],TODAY(),"y")</f>
        <v>36</v>
      </c>
      <c r="L89" s="1" t="s">
        <v>8</v>
      </c>
      <c r="M89" s="1" t="s">
        <v>8</v>
      </c>
      <c r="N89" s="1">
        <v>0</v>
      </c>
      <c r="O89" s="1" t="s">
        <v>9</v>
      </c>
      <c r="P89" s="1" t="s">
        <v>11</v>
      </c>
      <c r="Q89" s="6">
        <v>100074</v>
      </c>
      <c r="R89" s="3">
        <v>812236365656</v>
      </c>
      <c r="S89" s="7" t="s">
        <v>28</v>
      </c>
      <c r="T89" s="1" t="s">
        <v>6</v>
      </c>
      <c r="U89" s="8" t="s">
        <v>42</v>
      </c>
      <c r="V89" s="18"/>
      <c r="W89" s="18"/>
      <c r="X89" s="15">
        <v>0.16</v>
      </c>
      <c r="Y89" s="23"/>
      <c r="Z89" s="22"/>
      <c r="AA89" s="16"/>
    </row>
    <row r="90" spans="1:27" ht="31.5">
      <c r="A90" s="1">
        <v>85</v>
      </c>
      <c r="B90" s="2">
        <v>44330</v>
      </c>
      <c r="C90" s="3">
        <v>3</v>
      </c>
      <c r="D90" s="25">
        <f>EDATE(Tableau2[[#This Row],[Date entrée]],Tableau2[[#This Row],[Période d''essai (Mois) / CDD]])</f>
        <v>44422</v>
      </c>
      <c r="E90" s="4" t="s">
        <v>27</v>
      </c>
      <c r="F90" s="5">
        <v>31132</v>
      </c>
      <c r="G90" s="1" t="s">
        <v>10</v>
      </c>
      <c r="H90" s="1" t="s">
        <v>10</v>
      </c>
      <c r="I90" s="26" t="str">
        <f ca="1">IF(Tableau2[[#This Row],[Ancienneté ]]&lt;&gt;"","-",DATEDIF(B90,$A$4,"m")&amp;" mois " &amp; "et " &amp;  DATEDIF(B90,$A$4,"md")&amp;" jours")</f>
        <v>1 mois et 17 jours</v>
      </c>
      <c r="J90" s="26" t="str">
        <f>IF(Tableau2[[#This Row],[DATE DE SORTIE]]&lt;&gt;"",DATEDIF(Tableau2[[#This Row],[Date entrée]],Tableau2[[#This Row],[DATE DE SORTIE]],"m")&amp;" mois " &amp; "et " &amp;  DATEDIF(Tableau2[[#This Row],[Date entrée]],Tableau2[[#This Row],[DATE DE SORTIE]],"md")&amp;" jours","")</f>
        <v/>
      </c>
      <c r="K90" s="28">
        <f ca="1">DATEDIF(Tableau2[[#This Row],[Date de naissance]],TODAY(),"y")</f>
        <v>36</v>
      </c>
      <c r="L90" s="1" t="s">
        <v>8</v>
      </c>
      <c r="M90" s="1" t="s">
        <v>8</v>
      </c>
      <c r="N90" s="1">
        <v>0</v>
      </c>
      <c r="O90" s="1" t="s">
        <v>9</v>
      </c>
      <c r="P90" s="1" t="s">
        <v>11</v>
      </c>
      <c r="Q90" s="6">
        <v>100075</v>
      </c>
      <c r="R90" s="3">
        <v>812236365656</v>
      </c>
      <c r="S90" s="7" t="s">
        <v>28</v>
      </c>
      <c r="T90" s="1" t="s">
        <v>6</v>
      </c>
      <c r="U90" s="8" t="s">
        <v>42</v>
      </c>
      <c r="V90" s="18"/>
      <c r="W90" s="18"/>
      <c r="X90" s="15">
        <v>0.16</v>
      </c>
      <c r="Y90" s="23"/>
      <c r="Z90" s="22"/>
      <c r="AA90" s="16"/>
    </row>
    <row r="91" spans="1:27" ht="31.5">
      <c r="A91" s="1">
        <v>86</v>
      </c>
      <c r="B91" s="2">
        <v>44331</v>
      </c>
      <c r="C91" s="3">
        <v>3</v>
      </c>
      <c r="D91" s="25">
        <f>EDATE(Tableau2[[#This Row],[Date entrée]],Tableau2[[#This Row],[Période d''essai (Mois) / CDD]])</f>
        <v>44423</v>
      </c>
      <c r="E91" s="4" t="s">
        <v>27</v>
      </c>
      <c r="F91" s="5">
        <v>31133</v>
      </c>
      <c r="G91" s="1" t="s">
        <v>10</v>
      </c>
      <c r="H91" s="1" t="s">
        <v>10</v>
      </c>
      <c r="I91" s="26" t="str">
        <f ca="1">IF(Tableau2[[#This Row],[Ancienneté ]]&lt;&gt;"","-",DATEDIF(B91,$A$4,"m")&amp;" mois " &amp; "et " &amp;  DATEDIF(B91,$A$4,"md")&amp;" jours")</f>
        <v>1 mois et 16 jours</v>
      </c>
      <c r="J91" s="26" t="str">
        <f>IF(Tableau2[[#This Row],[DATE DE SORTIE]]&lt;&gt;"",DATEDIF(Tableau2[[#This Row],[Date entrée]],Tableau2[[#This Row],[DATE DE SORTIE]],"m")&amp;" mois " &amp; "et " &amp;  DATEDIF(Tableau2[[#This Row],[Date entrée]],Tableau2[[#This Row],[DATE DE SORTIE]],"md")&amp;" jours","")</f>
        <v/>
      </c>
      <c r="K91" s="28">
        <f ca="1">DATEDIF(Tableau2[[#This Row],[Date de naissance]],TODAY(),"y")</f>
        <v>36</v>
      </c>
      <c r="L91" s="1" t="s">
        <v>8</v>
      </c>
      <c r="M91" s="1" t="s">
        <v>8</v>
      </c>
      <c r="N91" s="1">
        <v>0</v>
      </c>
      <c r="O91" s="1" t="s">
        <v>9</v>
      </c>
      <c r="P91" s="1" t="s">
        <v>11</v>
      </c>
      <c r="Q91" s="6">
        <v>100076</v>
      </c>
      <c r="R91" s="3">
        <v>812236365656</v>
      </c>
      <c r="S91" s="7" t="s">
        <v>28</v>
      </c>
      <c r="T91" s="1" t="s">
        <v>6</v>
      </c>
      <c r="U91" s="8" t="s">
        <v>42</v>
      </c>
      <c r="V91" s="18"/>
      <c r="W91" s="18"/>
      <c r="X91" s="15">
        <v>0.16</v>
      </c>
      <c r="Y91" s="23"/>
      <c r="Z91" s="22"/>
      <c r="AA91" s="16"/>
    </row>
    <row r="92" spans="1:27" ht="31.5">
      <c r="A92" s="1">
        <v>87</v>
      </c>
      <c r="B92" s="2">
        <v>44332</v>
      </c>
      <c r="C92" s="3">
        <v>3</v>
      </c>
      <c r="D92" s="25">
        <f>EDATE(Tableau2[[#This Row],[Date entrée]],Tableau2[[#This Row],[Période d''essai (Mois) / CDD]])</f>
        <v>44424</v>
      </c>
      <c r="E92" s="4" t="s">
        <v>27</v>
      </c>
      <c r="F92" s="5">
        <v>31134</v>
      </c>
      <c r="G92" s="1" t="s">
        <v>10</v>
      </c>
      <c r="H92" s="1" t="s">
        <v>10</v>
      </c>
      <c r="I92" s="26" t="str">
        <f ca="1">IF(Tableau2[[#This Row],[Ancienneté ]]&lt;&gt;"","-",DATEDIF(B92,$A$4,"m")&amp;" mois " &amp; "et " &amp;  DATEDIF(B92,$A$4,"md")&amp;" jours")</f>
        <v>1 mois et 15 jours</v>
      </c>
      <c r="J92" s="26" t="str">
        <f>IF(Tableau2[[#This Row],[DATE DE SORTIE]]&lt;&gt;"",DATEDIF(Tableau2[[#This Row],[Date entrée]],Tableau2[[#This Row],[DATE DE SORTIE]],"m")&amp;" mois " &amp; "et " &amp;  DATEDIF(Tableau2[[#This Row],[Date entrée]],Tableau2[[#This Row],[DATE DE SORTIE]],"md")&amp;" jours","")</f>
        <v/>
      </c>
      <c r="K92" s="28">
        <f ca="1">DATEDIF(Tableau2[[#This Row],[Date de naissance]],TODAY(),"y")</f>
        <v>36</v>
      </c>
      <c r="L92" s="1" t="s">
        <v>8</v>
      </c>
      <c r="M92" s="1" t="s">
        <v>8</v>
      </c>
      <c r="N92" s="1">
        <v>0</v>
      </c>
      <c r="O92" s="1" t="s">
        <v>9</v>
      </c>
      <c r="P92" s="1" t="s">
        <v>11</v>
      </c>
      <c r="Q92" s="6">
        <v>100077</v>
      </c>
      <c r="R92" s="3">
        <v>812236365656</v>
      </c>
      <c r="S92" s="7" t="s">
        <v>28</v>
      </c>
      <c r="T92" s="1" t="s">
        <v>6</v>
      </c>
      <c r="U92" s="8" t="s">
        <v>42</v>
      </c>
      <c r="V92" s="18"/>
      <c r="W92" s="18"/>
      <c r="X92" s="15">
        <v>0.16</v>
      </c>
      <c r="Y92" s="23"/>
      <c r="Z92" s="22"/>
      <c r="AA92" s="16"/>
    </row>
    <row r="93" spans="1:27" ht="31.5">
      <c r="A93" s="1">
        <v>88</v>
      </c>
      <c r="B93" s="2">
        <v>44333</v>
      </c>
      <c r="C93" s="3">
        <v>3</v>
      </c>
      <c r="D93" s="25">
        <f>EDATE(Tableau2[[#This Row],[Date entrée]],Tableau2[[#This Row],[Période d''essai (Mois) / CDD]])</f>
        <v>44425</v>
      </c>
      <c r="E93" s="4" t="s">
        <v>27</v>
      </c>
      <c r="F93" s="5">
        <v>31135</v>
      </c>
      <c r="G93" s="1" t="s">
        <v>10</v>
      </c>
      <c r="H93" s="1" t="s">
        <v>10</v>
      </c>
      <c r="I93" s="26" t="str">
        <f ca="1">IF(Tableau2[[#This Row],[Ancienneté ]]&lt;&gt;"","-",DATEDIF(B93,$A$4,"m")&amp;" mois " &amp; "et " &amp;  DATEDIF(B93,$A$4,"md")&amp;" jours")</f>
        <v>1 mois et 14 jours</v>
      </c>
      <c r="J93" s="26" t="str">
        <f>IF(Tableau2[[#This Row],[DATE DE SORTIE]]&lt;&gt;"",DATEDIF(Tableau2[[#This Row],[Date entrée]],Tableau2[[#This Row],[DATE DE SORTIE]],"m")&amp;" mois " &amp; "et " &amp;  DATEDIF(Tableau2[[#This Row],[Date entrée]],Tableau2[[#This Row],[DATE DE SORTIE]],"md")&amp;" jours","")</f>
        <v/>
      </c>
      <c r="K93" s="28">
        <f ca="1">DATEDIF(Tableau2[[#This Row],[Date de naissance]],TODAY(),"y")</f>
        <v>36</v>
      </c>
      <c r="L93" s="1" t="s">
        <v>8</v>
      </c>
      <c r="M93" s="1" t="s">
        <v>8</v>
      </c>
      <c r="N93" s="1">
        <v>0</v>
      </c>
      <c r="O93" s="1" t="s">
        <v>9</v>
      </c>
      <c r="P93" s="1" t="s">
        <v>11</v>
      </c>
      <c r="Q93" s="6">
        <v>100078</v>
      </c>
      <c r="R93" s="3">
        <v>812236365656</v>
      </c>
      <c r="S93" s="7" t="s">
        <v>28</v>
      </c>
      <c r="T93" s="1" t="s">
        <v>6</v>
      </c>
      <c r="U93" s="8" t="s">
        <v>42</v>
      </c>
      <c r="V93" s="18"/>
      <c r="W93" s="18"/>
      <c r="X93" s="15">
        <v>0.16</v>
      </c>
      <c r="Y93" s="23"/>
      <c r="Z93" s="22"/>
      <c r="AA93" s="16"/>
    </row>
    <row r="94" spans="1:27" ht="31.5">
      <c r="A94" s="1">
        <v>89</v>
      </c>
      <c r="B94" s="2">
        <v>44334</v>
      </c>
      <c r="C94" s="3">
        <v>3</v>
      </c>
      <c r="D94" s="25">
        <f>EDATE(Tableau2[[#This Row],[Date entrée]],Tableau2[[#This Row],[Période d''essai (Mois) / CDD]])</f>
        <v>44426</v>
      </c>
      <c r="E94" s="4" t="s">
        <v>27</v>
      </c>
      <c r="F94" s="5">
        <v>31136</v>
      </c>
      <c r="G94" s="1" t="s">
        <v>10</v>
      </c>
      <c r="H94" s="1" t="s">
        <v>10</v>
      </c>
      <c r="I94" s="26" t="str">
        <f ca="1">IF(Tableau2[[#This Row],[Ancienneté ]]&lt;&gt;"","-",DATEDIF(B94,$A$4,"m")&amp;" mois " &amp; "et " &amp;  DATEDIF(B94,$A$4,"md")&amp;" jours")</f>
        <v>1 mois et 13 jours</v>
      </c>
      <c r="J94" s="26" t="str">
        <f>IF(Tableau2[[#This Row],[DATE DE SORTIE]]&lt;&gt;"",DATEDIF(Tableau2[[#This Row],[Date entrée]],Tableau2[[#This Row],[DATE DE SORTIE]],"m")&amp;" mois " &amp; "et " &amp;  DATEDIF(Tableau2[[#This Row],[Date entrée]],Tableau2[[#This Row],[DATE DE SORTIE]],"md")&amp;" jours","")</f>
        <v/>
      </c>
      <c r="K94" s="28">
        <f ca="1">DATEDIF(Tableau2[[#This Row],[Date de naissance]],TODAY(),"y")</f>
        <v>36</v>
      </c>
      <c r="L94" s="1" t="s">
        <v>8</v>
      </c>
      <c r="M94" s="1" t="s">
        <v>8</v>
      </c>
      <c r="N94" s="1">
        <v>0</v>
      </c>
      <c r="O94" s="1" t="s">
        <v>9</v>
      </c>
      <c r="P94" s="1" t="s">
        <v>11</v>
      </c>
      <c r="Q94" s="6">
        <v>100079</v>
      </c>
      <c r="R94" s="3">
        <v>812236365656</v>
      </c>
      <c r="S94" s="7" t="s">
        <v>28</v>
      </c>
      <c r="T94" s="1" t="s">
        <v>6</v>
      </c>
      <c r="U94" s="8" t="s">
        <v>42</v>
      </c>
      <c r="V94" s="18"/>
      <c r="W94" s="18"/>
      <c r="X94" s="15">
        <v>0.16</v>
      </c>
      <c r="Y94" s="23"/>
      <c r="Z94" s="22"/>
      <c r="AA94" s="16"/>
    </row>
    <row r="95" spans="1:27" ht="31.5">
      <c r="A95" s="1">
        <v>90</v>
      </c>
      <c r="B95" s="2">
        <v>44335</v>
      </c>
      <c r="C95" s="3">
        <v>3</v>
      </c>
      <c r="D95" s="25">
        <f>EDATE(Tableau2[[#This Row],[Date entrée]],Tableau2[[#This Row],[Période d''essai (Mois) / CDD]])</f>
        <v>44427</v>
      </c>
      <c r="E95" s="4" t="s">
        <v>27</v>
      </c>
      <c r="F95" s="5">
        <v>31137</v>
      </c>
      <c r="G95" s="1" t="s">
        <v>10</v>
      </c>
      <c r="H95" s="1" t="s">
        <v>10</v>
      </c>
      <c r="I95" s="26" t="str">
        <f ca="1">IF(Tableau2[[#This Row],[Ancienneté ]]&lt;&gt;"","-",DATEDIF(B95,$A$4,"m")&amp;" mois " &amp; "et " &amp;  DATEDIF(B95,$A$4,"md")&amp;" jours")</f>
        <v>1 mois et 12 jours</v>
      </c>
      <c r="J95" s="26" t="str">
        <f>IF(Tableau2[[#This Row],[DATE DE SORTIE]]&lt;&gt;"",DATEDIF(Tableau2[[#This Row],[Date entrée]],Tableau2[[#This Row],[DATE DE SORTIE]],"m")&amp;" mois " &amp; "et " &amp;  DATEDIF(Tableau2[[#This Row],[Date entrée]],Tableau2[[#This Row],[DATE DE SORTIE]],"md")&amp;" jours","")</f>
        <v/>
      </c>
      <c r="K95" s="28">
        <f ca="1">DATEDIF(Tableau2[[#This Row],[Date de naissance]],TODAY(),"y")</f>
        <v>36</v>
      </c>
      <c r="L95" s="1" t="s">
        <v>8</v>
      </c>
      <c r="M95" s="1" t="s">
        <v>8</v>
      </c>
      <c r="N95" s="1">
        <v>0</v>
      </c>
      <c r="O95" s="1" t="s">
        <v>9</v>
      </c>
      <c r="P95" s="1" t="s">
        <v>11</v>
      </c>
      <c r="Q95" s="6">
        <v>100080</v>
      </c>
      <c r="R95" s="3">
        <v>812236365656</v>
      </c>
      <c r="S95" s="7" t="s">
        <v>28</v>
      </c>
      <c r="T95" s="1" t="s">
        <v>6</v>
      </c>
      <c r="U95" s="8" t="s">
        <v>42</v>
      </c>
      <c r="V95" s="18"/>
      <c r="W95" s="18"/>
      <c r="X95" s="15">
        <v>0.16</v>
      </c>
      <c r="Y95" s="23"/>
      <c r="Z95" s="22"/>
      <c r="AA95" s="16"/>
    </row>
    <row r="96" spans="1:27" ht="31.5">
      <c r="A96" s="1">
        <v>91</v>
      </c>
      <c r="B96" s="2">
        <v>44336</v>
      </c>
      <c r="C96" s="3">
        <v>3</v>
      </c>
      <c r="D96" s="25">
        <f>EDATE(Tableau2[[#This Row],[Date entrée]],Tableau2[[#This Row],[Période d''essai (Mois) / CDD]])</f>
        <v>44428</v>
      </c>
      <c r="E96" s="4" t="s">
        <v>27</v>
      </c>
      <c r="F96" s="5">
        <v>31138</v>
      </c>
      <c r="G96" s="1" t="s">
        <v>10</v>
      </c>
      <c r="H96" s="1" t="s">
        <v>10</v>
      </c>
      <c r="I96" s="26" t="str">
        <f ca="1">IF(Tableau2[[#This Row],[Ancienneté ]]&lt;&gt;"","-",DATEDIF(B96,$A$4,"m")&amp;" mois " &amp; "et " &amp;  DATEDIF(B96,$A$4,"md")&amp;" jours")</f>
        <v>1 mois et 11 jours</v>
      </c>
      <c r="J96" s="26" t="str">
        <f>IF(Tableau2[[#This Row],[DATE DE SORTIE]]&lt;&gt;"",DATEDIF(Tableau2[[#This Row],[Date entrée]],Tableau2[[#This Row],[DATE DE SORTIE]],"m")&amp;" mois " &amp; "et " &amp;  DATEDIF(Tableau2[[#This Row],[Date entrée]],Tableau2[[#This Row],[DATE DE SORTIE]],"md")&amp;" jours","")</f>
        <v/>
      </c>
      <c r="K96" s="28">
        <f ca="1">DATEDIF(Tableau2[[#This Row],[Date de naissance]],TODAY(),"y")</f>
        <v>36</v>
      </c>
      <c r="L96" s="1" t="s">
        <v>8</v>
      </c>
      <c r="M96" s="1" t="s">
        <v>8</v>
      </c>
      <c r="N96" s="1">
        <v>0</v>
      </c>
      <c r="O96" s="1" t="s">
        <v>9</v>
      </c>
      <c r="P96" s="1" t="s">
        <v>11</v>
      </c>
      <c r="Q96" s="6">
        <v>100081</v>
      </c>
      <c r="R96" s="3">
        <v>812236365656</v>
      </c>
      <c r="S96" s="7" t="s">
        <v>28</v>
      </c>
      <c r="T96" s="1" t="s">
        <v>6</v>
      </c>
      <c r="U96" s="8" t="s">
        <v>42</v>
      </c>
      <c r="V96" s="18"/>
      <c r="W96" s="18"/>
      <c r="X96" s="15">
        <v>0.16</v>
      </c>
      <c r="Y96" s="23"/>
      <c r="Z96" s="22"/>
      <c r="AA96" s="16"/>
    </row>
    <row r="97" spans="1:27" ht="31.5">
      <c r="A97" s="1">
        <v>92</v>
      </c>
      <c r="B97" s="2">
        <v>44337</v>
      </c>
      <c r="C97" s="3">
        <v>3</v>
      </c>
      <c r="D97" s="25">
        <f>EDATE(Tableau2[[#This Row],[Date entrée]],Tableau2[[#This Row],[Période d''essai (Mois) / CDD]])</f>
        <v>44429</v>
      </c>
      <c r="E97" s="4" t="s">
        <v>27</v>
      </c>
      <c r="F97" s="5">
        <v>31139</v>
      </c>
      <c r="G97" s="1" t="s">
        <v>10</v>
      </c>
      <c r="H97" s="1" t="s">
        <v>10</v>
      </c>
      <c r="I97" s="26" t="str">
        <f ca="1">IF(Tableau2[[#This Row],[Ancienneté ]]&lt;&gt;"","-",DATEDIF(B97,$A$4,"m")&amp;" mois " &amp; "et " &amp;  DATEDIF(B97,$A$4,"md")&amp;" jours")</f>
        <v>1 mois et 10 jours</v>
      </c>
      <c r="J97" s="26" t="str">
        <f>IF(Tableau2[[#This Row],[DATE DE SORTIE]]&lt;&gt;"",DATEDIF(Tableau2[[#This Row],[Date entrée]],Tableau2[[#This Row],[DATE DE SORTIE]],"m")&amp;" mois " &amp; "et " &amp;  DATEDIF(Tableau2[[#This Row],[Date entrée]],Tableau2[[#This Row],[DATE DE SORTIE]],"md")&amp;" jours","")</f>
        <v/>
      </c>
      <c r="K97" s="28">
        <f ca="1">DATEDIF(Tableau2[[#This Row],[Date de naissance]],TODAY(),"y")</f>
        <v>36</v>
      </c>
      <c r="L97" s="1" t="s">
        <v>8</v>
      </c>
      <c r="M97" s="1" t="s">
        <v>8</v>
      </c>
      <c r="N97" s="1">
        <v>0</v>
      </c>
      <c r="O97" s="1" t="s">
        <v>9</v>
      </c>
      <c r="P97" s="1" t="s">
        <v>11</v>
      </c>
      <c r="Q97" s="6">
        <v>100082</v>
      </c>
      <c r="R97" s="3">
        <v>812236365656</v>
      </c>
      <c r="S97" s="7" t="s">
        <v>28</v>
      </c>
      <c r="T97" s="1" t="s">
        <v>6</v>
      </c>
      <c r="U97" s="8" t="s">
        <v>42</v>
      </c>
      <c r="V97" s="18"/>
      <c r="W97" s="18"/>
      <c r="X97" s="15">
        <v>0.16</v>
      </c>
      <c r="Y97" s="23"/>
      <c r="Z97" s="22"/>
      <c r="AA97" s="16"/>
    </row>
    <row r="98" spans="1:27" ht="31.5">
      <c r="A98" s="1">
        <v>93</v>
      </c>
      <c r="B98" s="2">
        <v>44338</v>
      </c>
      <c r="C98" s="3">
        <v>3</v>
      </c>
      <c r="D98" s="25">
        <f>EDATE(Tableau2[[#This Row],[Date entrée]],Tableau2[[#This Row],[Période d''essai (Mois) / CDD]])</f>
        <v>44430</v>
      </c>
      <c r="E98" s="4" t="s">
        <v>27</v>
      </c>
      <c r="F98" s="5">
        <v>31140</v>
      </c>
      <c r="G98" s="1" t="s">
        <v>10</v>
      </c>
      <c r="H98" s="1" t="s">
        <v>10</v>
      </c>
      <c r="I98" s="26" t="str">
        <f ca="1">IF(Tableau2[[#This Row],[Ancienneté ]]&lt;&gt;"","-",DATEDIF(B98,$A$4,"m")&amp;" mois " &amp; "et " &amp;  DATEDIF(B98,$A$4,"md")&amp;" jours")</f>
        <v>1 mois et 9 jours</v>
      </c>
      <c r="J98" s="26" t="str">
        <f>IF(Tableau2[[#This Row],[DATE DE SORTIE]]&lt;&gt;"",DATEDIF(Tableau2[[#This Row],[Date entrée]],Tableau2[[#This Row],[DATE DE SORTIE]],"m")&amp;" mois " &amp; "et " &amp;  DATEDIF(Tableau2[[#This Row],[Date entrée]],Tableau2[[#This Row],[DATE DE SORTIE]],"md")&amp;" jours","")</f>
        <v/>
      </c>
      <c r="K98" s="28">
        <f ca="1">DATEDIF(Tableau2[[#This Row],[Date de naissance]],TODAY(),"y")</f>
        <v>36</v>
      </c>
      <c r="L98" s="1" t="s">
        <v>8</v>
      </c>
      <c r="M98" s="1" t="s">
        <v>8</v>
      </c>
      <c r="N98" s="1">
        <v>0</v>
      </c>
      <c r="O98" s="1" t="s">
        <v>9</v>
      </c>
      <c r="P98" s="1" t="s">
        <v>11</v>
      </c>
      <c r="Q98" s="6">
        <v>100083</v>
      </c>
      <c r="R98" s="3">
        <v>812236365656</v>
      </c>
      <c r="S98" s="7" t="s">
        <v>28</v>
      </c>
      <c r="T98" s="1" t="s">
        <v>6</v>
      </c>
      <c r="U98" s="8" t="s">
        <v>42</v>
      </c>
      <c r="V98" s="18"/>
      <c r="W98" s="18"/>
      <c r="X98" s="15">
        <v>0.16</v>
      </c>
      <c r="Y98" s="23"/>
      <c r="Z98" s="22"/>
      <c r="AA98" s="16"/>
    </row>
    <row r="99" spans="1:27" ht="31.5">
      <c r="A99" s="1">
        <v>94</v>
      </c>
      <c r="B99" s="2">
        <v>44339</v>
      </c>
      <c r="C99" s="3">
        <v>3</v>
      </c>
      <c r="D99" s="25">
        <f>EDATE(Tableau2[[#This Row],[Date entrée]],Tableau2[[#This Row],[Période d''essai (Mois) / CDD]])</f>
        <v>44431</v>
      </c>
      <c r="E99" s="4" t="s">
        <v>27</v>
      </c>
      <c r="F99" s="5">
        <v>31141</v>
      </c>
      <c r="G99" s="1" t="s">
        <v>10</v>
      </c>
      <c r="H99" s="1" t="s">
        <v>10</v>
      </c>
      <c r="I99" s="26" t="str">
        <f ca="1">IF(Tableau2[[#This Row],[Ancienneté ]]&lt;&gt;"","-",DATEDIF(B99,$A$4,"m")&amp;" mois " &amp; "et " &amp;  DATEDIF(B99,$A$4,"md")&amp;" jours")</f>
        <v>1 mois et 8 jours</v>
      </c>
      <c r="J99" s="26" t="str">
        <f>IF(Tableau2[[#This Row],[DATE DE SORTIE]]&lt;&gt;"",DATEDIF(Tableau2[[#This Row],[Date entrée]],Tableau2[[#This Row],[DATE DE SORTIE]],"m")&amp;" mois " &amp; "et " &amp;  DATEDIF(Tableau2[[#This Row],[Date entrée]],Tableau2[[#This Row],[DATE DE SORTIE]],"md")&amp;" jours","")</f>
        <v/>
      </c>
      <c r="K99" s="28">
        <f ca="1">DATEDIF(Tableau2[[#This Row],[Date de naissance]],TODAY(),"y")</f>
        <v>36</v>
      </c>
      <c r="L99" s="1" t="s">
        <v>8</v>
      </c>
      <c r="M99" s="1" t="s">
        <v>8</v>
      </c>
      <c r="N99" s="1">
        <v>0</v>
      </c>
      <c r="O99" s="1" t="s">
        <v>9</v>
      </c>
      <c r="P99" s="1" t="s">
        <v>11</v>
      </c>
      <c r="Q99" s="6">
        <v>100084</v>
      </c>
      <c r="R99" s="3">
        <v>812236365656</v>
      </c>
      <c r="S99" s="7" t="s">
        <v>28</v>
      </c>
      <c r="T99" s="1" t="s">
        <v>6</v>
      </c>
      <c r="U99" s="8" t="s">
        <v>42</v>
      </c>
      <c r="V99" s="18"/>
      <c r="W99" s="18"/>
      <c r="X99" s="15">
        <v>0.16</v>
      </c>
      <c r="Y99" s="23"/>
      <c r="Z99" s="22"/>
      <c r="AA99" s="16"/>
    </row>
    <row r="100" spans="1:27" ht="31.5">
      <c r="A100" s="1">
        <v>95</v>
      </c>
      <c r="B100" s="2">
        <v>44340</v>
      </c>
      <c r="C100" s="3">
        <v>3</v>
      </c>
      <c r="D100" s="25">
        <f>EDATE(Tableau2[[#This Row],[Date entrée]],Tableau2[[#This Row],[Période d''essai (Mois) / CDD]])</f>
        <v>44432</v>
      </c>
      <c r="E100" s="4" t="s">
        <v>27</v>
      </c>
      <c r="F100" s="5">
        <v>31142</v>
      </c>
      <c r="G100" s="1" t="s">
        <v>10</v>
      </c>
      <c r="H100" s="1" t="s">
        <v>10</v>
      </c>
      <c r="I100" s="26" t="str">
        <f ca="1">IF(Tableau2[[#This Row],[Ancienneté ]]&lt;&gt;"","-",DATEDIF(B100,$A$4,"m")&amp;" mois " &amp; "et " &amp;  DATEDIF(B100,$A$4,"md")&amp;" jours")</f>
        <v>1 mois et 7 jours</v>
      </c>
      <c r="J100" s="26" t="str">
        <f>IF(Tableau2[[#This Row],[DATE DE SORTIE]]&lt;&gt;"",DATEDIF(Tableau2[[#This Row],[Date entrée]],Tableau2[[#This Row],[DATE DE SORTIE]],"m")&amp;" mois " &amp; "et " &amp;  DATEDIF(Tableau2[[#This Row],[Date entrée]],Tableau2[[#This Row],[DATE DE SORTIE]],"md")&amp;" jours","")</f>
        <v/>
      </c>
      <c r="K100" s="28">
        <f ca="1">DATEDIF(Tableau2[[#This Row],[Date de naissance]],TODAY(),"y")</f>
        <v>36</v>
      </c>
      <c r="L100" s="1" t="s">
        <v>8</v>
      </c>
      <c r="M100" s="1" t="s">
        <v>8</v>
      </c>
      <c r="N100" s="1">
        <v>0</v>
      </c>
      <c r="O100" s="1" t="s">
        <v>9</v>
      </c>
      <c r="P100" s="1" t="s">
        <v>11</v>
      </c>
      <c r="Q100" s="6">
        <v>100085</v>
      </c>
      <c r="R100" s="3">
        <v>812236365656</v>
      </c>
      <c r="S100" s="7" t="s">
        <v>28</v>
      </c>
      <c r="T100" s="1" t="s">
        <v>6</v>
      </c>
      <c r="U100" s="8" t="s">
        <v>42</v>
      </c>
      <c r="V100" s="18"/>
      <c r="W100" s="18"/>
      <c r="X100" s="15">
        <v>0.16</v>
      </c>
      <c r="Y100" s="23"/>
      <c r="Z100" s="22"/>
      <c r="AA100" s="16"/>
    </row>
    <row r="101" spans="1:27" ht="31.5">
      <c r="A101" s="1">
        <v>96</v>
      </c>
      <c r="B101" s="2">
        <v>44341</v>
      </c>
      <c r="C101" s="3">
        <v>3</v>
      </c>
      <c r="D101" s="25">
        <f>EDATE(Tableau2[[#This Row],[Date entrée]],Tableau2[[#This Row],[Période d''essai (Mois) / CDD]])</f>
        <v>44433</v>
      </c>
      <c r="E101" s="4" t="s">
        <v>27</v>
      </c>
      <c r="F101" s="5">
        <v>31143</v>
      </c>
      <c r="G101" s="1" t="s">
        <v>10</v>
      </c>
      <c r="H101" s="1" t="s">
        <v>10</v>
      </c>
      <c r="I101" s="26" t="str">
        <f ca="1">IF(Tableau2[[#This Row],[Ancienneté ]]&lt;&gt;"","-",DATEDIF(B101,$A$4,"m")&amp;" mois " &amp; "et " &amp;  DATEDIF(B101,$A$4,"md")&amp;" jours")</f>
        <v>1 mois et 6 jours</v>
      </c>
      <c r="J101" s="26" t="str">
        <f>IF(Tableau2[[#This Row],[DATE DE SORTIE]]&lt;&gt;"",DATEDIF(Tableau2[[#This Row],[Date entrée]],Tableau2[[#This Row],[DATE DE SORTIE]],"m")&amp;" mois " &amp; "et " &amp;  DATEDIF(Tableau2[[#This Row],[Date entrée]],Tableau2[[#This Row],[DATE DE SORTIE]],"md")&amp;" jours","")</f>
        <v/>
      </c>
      <c r="K101" s="28">
        <f ca="1">DATEDIF(Tableau2[[#This Row],[Date de naissance]],TODAY(),"y")</f>
        <v>36</v>
      </c>
      <c r="L101" s="1" t="s">
        <v>8</v>
      </c>
      <c r="M101" s="1" t="s">
        <v>8</v>
      </c>
      <c r="N101" s="1">
        <v>0</v>
      </c>
      <c r="O101" s="1" t="s">
        <v>9</v>
      </c>
      <c r="P101" s="1" t="s">
        <v>11</v>
      </c>
      <c r="Q101" s="6">
        <v>100086</v>
      </c>
      <c r="R101" s="3">
        <v>812236365656</v>
      </c>
      <c r="S101" s="7" t="s">
        <v>28</v>
      </c>
      <c r="T101" s="1" t="s">
        <v>6</v>
      </c>
      <c r="U101" s="8" t="s">
        <v>42</v>
      </c>
      <c r="V101" s="18"/>
      <c r="W101" s="18"/>
      <c r="X101" s="15">
        <v>0.16</v>
      </c>
      <c r="Y101" s="23"/>
      <c r="Z101" s="22"/>
      <c r="AA101" s="16"/>
    </row>
    <row r="102" spans="1:27" ht="31.5">
      <c r="A102" s="1">
        <v>97</v>
      </c>
      <c r="B102" s="2">
        <v>44342</v>
      </c>
      <c r="C102" s="3">
        <v>3</v>
      </c>
      <c r="D102" s="25">
        <f>EDATE(Tableau2[[#This Row],[Date entrée]],Tableau2[[#This Row],[Période d''essai (Mois) / CDD]])</f>
        <v>44434</v>
      </c>
      <c r="E102" s="4" t="s">
        <v>27</v>
      </c>
      <c r="F102" s="5">
        <v>31144</v>
      </c>
      <c r="G102" s="1" t="s">
        <v>10</v>
      </c>
      <c r="H102" s="1" t="s">
        <v>10</v>
      </c>
      <c r="I102" s="26" t="str">
        <f ca="1">IF(Tableau2[[#This Row],[Ancienneté ]]&lt;&gt;"","-",DATEDIF(B102,$A$4,"m")&amp;" mois " &amp; "et " &amp;  DATEDIF(B102,$A$4,"md")&amp;" jours")</f>
        <v>1 mois et 5 jours</v>
      </c>
      <c r="J102" s="26" t="str">
        <f>IF(Tableau2[[#This Row],[DATE DE SORTIE]]&lt;&gt;"",DATEDIF(Tableau2[[#This Row],[Date entrée]],Tableau2[[#This Row],[DATE DE SORTIE]],"m")&amp;" mois " &amp; "et " &amp;  DATEDIF(Tableau2[[#This Row],[Date entrée]],Tableau2[[#This Row],[DATE DE SORTIE]],"md")&amp;" jours","")</f>
        <v/>
      </c>
      <c r="K102" s="28">
        <f ca="1">DATEDIF(Tableau2[[#This Row],[Date de naissance]],TODAY(),"y")</f>
        <v>36</v>
      </c>
      <c r="L102" s="1" t="s">
        <v>8</v>
      </c>
      <c r="M102" s="1" t="s">
        <v>8</v>
      </c>
      <c r="N102" s="1">
        <v>0</v>
      </c>
      <c r="O102" s="1" t="s">
        <v>9</v>
      </c>
      <c r="P102" s="1" t="s">
        <v>11</v>
      </c>
      <c r="Q102" s="6">
        <v>100087</v>
      </c>
      <c r="R102" s="3">
        <v>812236365656</v>
      </c>
      <c r="S102" s="7" t="s">
        <v>28</v>
      </c>
      <c r="T102" s="1" t="s">
        <v>6</v>
      </c>
      <c r="U102" s="8" t="s">
        <v>42</v>
      </c>
      <c r="V102" s="18"/>
      <c r="W102" s="18"/>
      <c r="X102" s="15">
        <v>0.16</v>
      </c>
      <c r="Y102" s="23"/>
      <c r="Z102" s="22"/>
      <c r="AA102" s="16"/>
    </row>
    <row r="103" spans="1:27" ht="31.5">
      <c r="A103" s="1">
        <v>98</v>
      </c>
      <c r="B103" s="2">
        <v>44343</v>
      </c>
      <c r="C103" s="3">
        <v>3</v>
      </c>
      <c r="D103" s="25">
        <f>EDATE(Tableau2[[#This Row],[Date entrée]],Tableau2[[#This Row],[Période d''essai (Mois) / CDD]])</f>
        <v>44435</v>
      </c>
      <c r="E103" s="4" t="s">
        <v>27</v>
      </c>
      <c r="F103" s="5">
        <v>31145</v>
      </c>
      <c r="G103" s="1" t="s">
        <v>10</v>
      </c>
      <c r="H103" s="1" t="s">
        <v>10</v>
      </c>
      <c r="I103" s="26" t="str">
        <f ca="1">IF(Tableau2[[#This Row],[Ancienneté ]]&lt;&gt;"","-",DATEDIF(B103,$A$4,"m")&amp;" mois " &amp; "et " &amp;  DATEDIF(B103,$A$4,"md")&amp;" jours")</f>
        <v>1 mois et 4 jours</v>
      </c>
      <c r="J103" s="26" t="str">
        <f>IF(Tableau2[[#This Row],[DATE DE SORTIE]]&lt;&gt;"",DATEDIF(Tableau2[[#This Row],[Date entrée]],Tableau2[[#This Row],[DATE DE SORTIE]],"m")&amp;" mois " &amp; "et " &amp;  DATEDIF(Tableau2[[#This Row],[Date entrée]],Tableau2[[#This Row],[DATE DE SORTIE]],"md")&amp;" jours","")</f>
        <v/>
      </c>
      <c r="K103" s="28">
        <f ca="1">DATEDIF(Tableau2[[#This Row],[Date de naissance]],TODAY(),"y")</f>
        <v>36</v>
      </c>
      <c r="L103" s="1" t="s">
        <v>8</v>
      </c>
      <c r="M103" s="1" t="s">
        <v>8</v>
      </c>
      <c r="N103" s="1">
        <v>0</v>
      </c>
      <c r="O103" s="1" t="s">
        <v>9</v>
      </c>
      <c r="P103" s="1" t="s">
        <v>11</v>
      </c>
      <c r="Q103" s="6">
        <v>100088</v>
      </c>
      <c r="R103" s="3">
        <v>812236365656</v>
      </c>
      <c r="S103" s="7" t="s">
        <v>28</v>
      </c>
      <c r="T103" s="1" t="s">
        <v>6</v>
      </c>
      <c r="U103" s="8" t="s">
        <v>42</v>
      </c>
      <c r="V103" s="18"/>
      <c r="W103" s="18"/>
      <c r="X103" s="15">
        <v>0.16</v>
      </c>
      <c r="Y103" s="23"/>
      <c r="Z103" s="22"/>
      <c r="AA103" s="16"/>
    </row>
    <row r="104" spans="1:27" ht="31.5">
      <c r="A104" s="1">
        <v>99</v>
      </c>
      <c r="B104" s="2">
        <v>44344</v>
      </c>
      <c r="C104" s="3">
        <v>3</v>
      </c>
      <c r="D104" s="25">
        <f>EDATE(Tableau2[[#This Row],[Date entrée]],Tableau2[[#This Row],[Période d''essai (Mois) / CDD]])</f>
        <v>44436</v>
      </c>
      <c r="E104" s="4" t="s">
        <v>27</v>
      </c>
      <c r="F104" s="5">
        <v>31146</v>
      </c>
      <c r="G104" s="1" t="s">
        <v>10</v>
      </c>
      <c r="H104" s="1" t="s">
        <v>10</v>
      </c>
      <c r="I104" s="26" t="str">
        <f ca="1">IF(Tableau2[[#This Row],[Ancienneté ]]&lt;&gt;"","-",DATEDIF(B104,$A$4,"m")&amp;" mois " &amp; "et " &amp;  DATEDIF(B104,$A$4,"md")&amp;" jours")</f>
        <v>1 mois et 3 jours</v>
      </c>
      <c r="J104" s="26" t="str">
        <f>IF(Tableau2[[#This Row],[DATE DE SORTIE]]&lt;&gt;"",DATEDIF(Tableau2[[#This Row],[Date entrée]],Tableau2[[#This Row],[DATE DE SORTIE]],"m")&amp;" mois " &amp; "et " &amp;  DATEDIF(Tableau2[[#This Row],[Date entrée]],Tableau2[[#This Row],[DATE DE SORTIE]],"md")&amp;" jours","")</f>
        <v/>
      </c>
      <c r="K104" s="28">
        <f ca="1">DATEDIF(Tableau2[[#This Row],[Date de naissance]],TODAY(),"y")</f>
        <v>36</v>
      </c>
      <c r="L104" s="1" t="s">
        <v>8</v>
      </c>
      <c r="M104" s="1" t="s">
        <v>8</v>
      </c>
      <c r="N104" s="1">
        <v>0</v>
      </c>
      <c r="O104" s="1" t="s">
        <v>9</v>
      </c>
      <c r="P104" s="1" t="s">
        <v>11</v>
      </c>
      <c r="Q104" s="6">
        <v>100089</v>
      </c>
      <c r="R104" s="3">
        <v>812236365656</v>
      </c>
      <c r="S104" s="7" t="s">
        <v>28</v>
      </c>
      <c r="T104" s="1" t="s">
        <v>6</v>
      </c>
      <c r="U104" s="8" t="s">
        <v>42</v>
      </c>
      <c r="V104" s="18"/>
      <c r="W104" s="18"/>
      <c r="X104" s="15">
        <v>0.16</v>
      </c>
      <c r="Y104" s="23"/>
      <c r="Z104" s="22"/>
      <c r="AA104" s="16"/>
    </row>
    <row r="105" spans="1:27" ht="31.5">
      <c r="A105" s="1">
        <v>100</v>
      </c>
      <c r="B105" s="2">
        <v>44345</v>
      </c>
      <c r="C105" s="3">
        <v>3</v>
      </c>
      <c r="D105" s="25">
        <f>EDATE(Tableau2[[#This Row],[Date entrée]],Tableau2[[#This Row],[Période d''essai (Mois) / CDD]])</f>
        <v>44437</v>
      </c>
      <c r="E105" s="4" t="s">
        <v>27</v>
      </c>
      <c r="F105" s="5">
        <v>31147</v>
      </c>
      <c r="G105" s="1" t="s">
        <v>10</v>
      </c>
      <c r="H105" s="1" t="s">
        <v>10</v>
      </c>
      <c r="I105" s="26" t="str">
        <f ca="1">IF(Tableau2[[#This Row],[Ancienneté ]]&lt;&gt;"","-",DATEDIF(B105,$A$4,"m")&amp;" mois " &amp; "et " &amp;  DATEDIF(B105,$A$4,"md")&amp;" jours")</f>
        <v>1 mois et 2 jours</v>
      </c>
      <c r="J105" s="26" t="str">
        <f>IF(Tableau2[[#This Row],[DATE DE SORTIE]]&lt;&gt;"",DATEDIF(Tableau2[[#This Row],[Date entrée]],Tableau2[[#This Row],[DATE DE SORTIE]],"m")&amp;" mois " &amp; "et " &amp;  DATEDIF(Tableau2[[#This Row],[Date entrée]],Tableau2[[#This Row],[DATE DE SORTIE]],"md")&amp;" jours","")</f>
        <v/>
      </c>
      <c r="K105" s="28">
        <f ca="1">DATEDIF(Tableau2[[#This Row],[Date de naissance]],TODAY(),"y")</f>
        <v>36</v>
      </c>
      <c r="L105" s="1" t="s">
        <v>8</v>
      </c>
      <c r="M105" s="1" t="s">
        <v>8</v>
      </c>
      <c r="N105" s="1">
        <v>0</v>
      </c>
      <c r="O105" s="1" t="s">
        <v>9</v>
      </c>
      <c r="P105" s="1" t="s">
        <v>11</v>
      </c>
      <c r="Q105" s="6">
        <v>100090</v>
      </c>
      <c r="R105" s="3">
        <v>812236365656</v>
      </c>
      <c r="S105" s="7" t="s">
        <v>28</v>
      </c>
      <c r="T105" s="1" t="s">
        <v>6</v>
      </c>
      <c r="U105" s="8" t="s">
        <v>42</v>
      </c>
      <c r="V105" s="18"/>
      <c r="W105" s="18"/>
      <c r="X105" s="15">
        <v>0.16</v>
      </c>
      <c r="Y105" s="23"/>
      <c r="Z105" s="22"/>
      <c r="AA105" s="16"/>
    </row>
    <row r="106" spans="1:27" ht="31.5">
      <c r="A106" s="1">
        <v>101</v>
      </c>
      <c r="B106" s="2">
        <v>44346</v>
      </c>
      <c r="C106" s="3">
        <v>3</v>
      </c>
      <c r="D106" s="25">
        <f>EDATE(Tableau2[[#This Row],[Date entrée]],Tableau2[[#This Row],[Période d''essai (Mois) / CDD]])</f>
        <v>44438</v>
      </c>
      <c r="E106" s="4" t="s">
        <v>27</v>
      </c>
      <c r="F106" s="5">
        <v>31148</v>
      </c>
      <c r="G106" s="1" t="s">
        <v>10</v>
      </c>
      <c r="H106" s="1" t="s">
        <v>10</v>
      </c>
      <c r="I106" s="26" t="str">
        <f ca="1">IF(Tableau2[[#This Row],[Ancienneté ]]&lt;&gt;"","-",DATEDIF(B106,$A$4,"m")&amp;" mois " &amp; "et " &amp;  DATEDIF(B106,$A$4,"md")&amp;" jours")</f>
        <v>1 mois et 1 jours</v>
      </c>
      <c r="J106" s="26" t="str">
        <f>IF(Tableau2[[#This Row],[DATE DE SORTIE]]&lt;&gt;"",DATEDIF(Tableau2[[#This Row],[Date entrée]],Tableau2[[#This Row],[DATE DE SORTIE]],"m")&amp;" mois " &amp; "et " &amp;  DATEDIF(Tableau2[[#This Row],[Date entrée]],Tableau2[[#This Row],[DATE DE SORTIE]],"md")&amp;" jours","")</f>
        <v/>
      </c>
      <c r="K106" s="28">
        <f ca="1">DATEDIF(Tableau2[[#This Row],[Date de naissance]],TODAY(),"y")</f>
        <v>36</v>
      </c>
      <c r="L106" s="1" t="s">
        <v>8</v>
      </c>
      <c r="M106" s="1" t="s">
        <v>8</v>
      </c>
      <c r="N106" s="1">
        <v>0</v>
      </c>
      <c r="O106" s="1" t="s">
        <v>9</v>
      </c>
      <c r="P106" s="1" t="s">
        <v>11</v>
      </c>
      <c r="Q106" s="6">
        <v>100091</v>
      </c>
      <c r="R106" s="3">
        <v>812236365656</v>
      </c>
      <c r="S106" s="7" t="s">
        <v>28</v>
      </c>
      <c r="T106" s="1" t="s">
        <v>6</v>
      </c>
      <c r="U106" s="8" t="s">
        <v>42</v>
      </c>
      <c r="V106" s="18"/>
      <c r="W106" s="18"/>
      <c r="X106" s="15">
        <v>0.16</v>
      </c>
      <c r="Y106" s="23"/>
      <c r="Z106" s="22"/>
      <c r="AA106" s="16"/>
    </row>
    <row r="107" spans="1:27" ht="31.5">
      <c r="A107" s="1">
        <v>102</v>
      </c>
      <c r="B107" s="2">
        <v>44347</v>
      </c>
      <c r="C107" s="3">
        <v>3</v>
      </c>
      <c r="D107" s="25">
        <f>EDATE(Tableau2[[#This Row],[Date entrée]],Tableau2[[#This Row],[Période d''essai (Mois) / CDD]])</f>
        <v>44439</v>
      </c>
      <c r="E107" s="4" t="s">
        <v>27</v>
      </c>
      <c r="F107" s="5">
        <v>31149</v>
      </c>
      <c r="G107" s="1" t="s">
        <v>10</v>
      </c>
      <c r="H107" s="1" t="s">
        <v>10</v>
      </c>
      <c r="I107" s="26" t="str">
        <f ca="1">IF(Tableau2[[#This Row],[Ancienneté ]]&lt;&gt;"","-",DATEDIF(B107,$A$4,"m")&amp;" mois " &amp; "et " &amp;  DATEDIF(B107,$A$4,"md")&amp;" jours")</f>
        <v>1 mois et 0 jours</v>
      </c>
      <c r="J107" s="26" t="str">
        <f>IF(Tableau2[[#This Row],[DATE DE SORTIE]]&lt;&gt;"",DATEDIF(Tableau2[[#This Row],[Date entrée]],Tableau2[[#This Row],[DATE DE SORTIE]],"m")&amp;" mois " &amp; "et " &amp;  DATEDIF(Tableau2[[#This Row],[Date entrée]],Tableau2[[#This Row],[DATE DE SORTIE]],"md")&amp;" jours","")</f>
        <v/>
      </c>
      <c r="K107" s="28">
        <f ca="1">DATEDIF(Tableau2[[#This Row],[Date de naissance]],TODAY(),"y")</f>
        <v>36</v>
      </c>
      <c r="L107" s="1" t="s">
        <v>8</v>
      </c>
      <c r="M107" s="1" t="s">
        <v>8</v>
      </c>
      <c r="N107" s="1">
        <v>0</v>
      </c>
      <c r="O107" s="1" t="s">
        <v>9</v>
      </c>
      <c r="P107" s="1" t="s">
        <v>11</v>
      </c>
      <c r="Q107" s="6">
        <v>100092</v>
      </c>
      <c r="R107" s="3">
        <v>812236365656</v>
      </c>
      <c r="S107" s="7" t="s">
        <v>28</v>
      </c>
      <c r="T107" s="1" t="s">
        <v>6</v>
      </c>
      <c r="U107" s="8" t="s">
        <v>42</v>
      </c>
      <c r="V107" s="18"/>
      <c r="W107" s="18"/>
      <c r="X107" s="15">
        <v>0.16</v>
      </c>
      <c r="Y107" s="23"/>
      <c r="Z107" s="22"/>
      <c r="AA107" s="16"/>
    </row>
    <row r="108" spans="1:27" ht="31.5">
      <c r="A108" s="1">
        <v>103</v>
      </c>
      <c r="B108" s="2">
        <v>44348</v>
      </c>
      <c r="C108" s="3">
        <v>3</v>
      </c>
      <c r="D108" s="25">
        <f>EDATE(Tableau2[[#This Row],[Date entrée]],Tableau2[[#This Row],[Période d''essai (Mois) / CDD]])</f>
        <v>44440</v>
      </c>
      <c r="E108" s="4" t="s">
        <v>27</v>
      </c>
      <c r="F108" s="5">
        <v>31150</v>
      </c>
      <c r="G108" s="1" t="s">
        <v>10</v>
      </c>
      <c r="H108" s="1" t="s">
        <v>10</v>
      </c>
      <c r="I108" s="26" t="str">
        <f ca="1">IF(Tableau2[[#This Row],[Ancienneté ]]&lt;&gt;"","-",DATEDIF(B108,$A$4,"m")&amp;" mois " &amp; "et " &amp;  DATEDIF(B108,$A$4,"md")&amp;" jours")</f>
        <v>1 mois et 0 jours</v>
      </c>
      <c r="J108" s="26" t="str">
        <f>IF(Tableau2[[#This Row],[DATE DE SORTIE]]&lt;&gt;"",DATEDIF(Tableau2[[#This Row],[Date entrée]],Tableau2[[#This Row],[DATE DE SORTIE]],"m")&amp;" mois " &amp; "et " &amp;  DATEDIF(Tableau2[[#This Row],[Date entrée]],Tableau2[[#This Row],[DATE DE SORTIE]],"md")&amp;" jours","")</f>
        <v/>
      </c>
      <c r="K108" s="28">
        <f ca="1">DATEDIF(Tableau2[[#This Row],[Date de naissance]],TODAY(),"y")</f>
        <v>36</v>
      </c>
      <c r="L108" s="1" t="s">
        <v>8</v>
      </c>
      <c r="M108" s="1" t="s">
        <v>8</v>
      </c>
      <c r="N108" s="1">
        <v>0</v>
      </c>
      <c r="O108" s="1" t="s">
        <v>9</v>
      </c>
      <c r="P108" s="1" t="s">
        <v>11</v>
      </c>
      <c r="Q108" s="6">
        <v>100093</v>
      </c>
      <c r="R108" s="3">
        <v>812236365656</v>
      </c>
      <c r="S108" s="7" t="s">
        <v>28</v>
      </c>
      <c r="T108" s="1" t="s">
        <v>6</v>
      </c>
      <c r="U108" s="8" t="s">
        <v>42</v>
      </c>
      <c r="V108" s="18"/>
      <c r="W108" s="18"/>
      <c r="X108" s="15">
        <v>0.16</v>
      </c>
      <c r="Y108" s="23"/>
      <c r="Z108" s="22"/>
      <c r="AA108" s="16"/>
    </row>
    <row r="109" spans="1:27" ht="31.5">
      <c r="A109" s="1">
        <v>104</v>
      </c>
      <c r="B109" s="2">
        <v>44349</v>
      </c>
      <c r="C109" s="3">
        <v>3</v>
      </c>
      <c r="D109" s="25">
        <f>EDATE(Tableau2[[#This Row],[Date entrée]],Tableau2[[#This Row],[Période d''essai (Mois) / CDD]])</f>
        <v>44441</v>
      </c>
      <c r="E109" s="4" t="s">
        <v>27</v>
      </c>
      <c r="F109" s="5">
        <v>31151</v>
      </c>
      <c r="G109" s="1" t="s">
        <v>10</v>
      </c>
      <c r="H109" s="1" t="s">
        <v>10</v>
      </c>
      <c r="I109" s="26" t="str">
        <f ca="1">IF(Tableau2[[#This Row],[Ancienneté ]]&lt;&gt;"","-",DATEDIF(B109,$A$4,"m")&amp;" mois " &amp; "et " &amp;  DATEDIF(B109,$A$4,"md")&amp;" jours")</f>
        <v>0 mois et 29 jours</v>
      </c>
      <c r="J109" s="26" t="str">
        <f>IF(Tableau2[[#This Row],[DATE DE SORTIE]]&lt;&gt;"",DATEDIF(Tableau2[[#This Row],[Date entrée]],Tableau2[[#This Row],[DATE DE SORTIE]],"m")&amp;" mois " &amp; "et " &amp;  DATEDIF(Tableau2[[#This Row],[Date entrée]],Tableau2[[#This Row],[DATE DE SORTIE]],"md")&amp;" jours","")</f>
        <v/>
      </c>
      <c r="K109" s="28">
        <f ca="1">DATEDIF(Tableau2[[#This Row],[Date de naissance]],TODAY(),"y")</f>
        <v>36</v>
      </c>
      <c r="L109" s="1" t="s">
        <v>8</v>
      </c>
      <c r="M109" s="1" t="s">
        <v>8</v>
      </c>
      <c r="N109" s="1">
        <v>0</v>
      </c>
      <c r="O109" s="1" t="s">
        <v>9</v>
      </c>
      <c r="P109" s="1" t="s">
        <v>11</v>
      </c>
      <c r="Q109" s="6">
        <v>100094</v>
      </c>
      <c r="R109" s="3">
        <v>812236365656</v>
      </c>
      <c r="S109" s="7" t="s">
        <v>28</v>
      </c>
      <c r="T109" s="1" t="s">
        <v>6</v>
      </c>
      <c r="U109" s="8" t="s">
        <v>42</v>
      </c>
      <c r="V109" s="18"/>
      <c r="W109" s="18"/>
      <c r="X109" s="15">
        <v>0.16</v>
      </c>
      <c r="Y109" s="23"/>
      <c r="Z109" s="22"/>
      <c r="AA109" s="16"/>
    </row>
    <row r="110" spans="1:27" ht="31.5">
      <c r="A110" s="1">
        <v>105</v>
      </c>
      <c r="B110" s="2">
        <v>44350</v>
      </c>
      <c r="C110" s="3">
        <v>3</v>
      </c>
      <c r="D110" s="25">
        <f>EDATE(Tableau2[[#This Row],[Date entrée]],Tableau2[[#This Row],[Période d''essai (Mois) / CDD]])</f>
        <v>44442</v>
      </c>
      <c r="E110" s="4" t="s">
        <v>27</v>
      </c>
      <c r="F110" s="5">
        <v>31152</v>
      </c>
      <c r="G110" s="1" t="s">
        <v>10</v>
      </c>
      <c r="H110" s="1" t="s">
        <v>10</v>
      </c>
      <c r="I110" s="26" t="str">
        <f ca="1">IF(Tableau2[[#This Row],[Ancienneté ]]&lt;&gt;"","-",DATEDIF(B110,$A$4,"m")&amp;" mois " &amp; "et " &amp;  DATEDIF(B110,$A$4,"md")&amp;" jours")</f>
        <v>0 mois et 28 jours</v>
      </c>
      <c r="J110" s="26" t="str">
        <f>IF(Tableau2[[#This Row],[DATE DE SORTIE]]&lt;&gt;"",DATEDIF(Tableau2[[#This Row],[Date entrée]],Tableau2[[#This Row],[DATE DE SORTIE]],"m")&amp;" mois " &amp; "et " &amp;  DATEDIF(Tableau2[[#This Row],[Date entrée]],Tableau2[[#This Row],[DATE DE SORTIE]],"md")&amp;" jours","")</f>
        <v/>
      </c>
      <c r="K110" s="28">
        <f ca="1">DATEDIF(Tableau2[[#This Row],[Date de naissance]],TODAY(),"y")</f>
        <v>36</v>
      </c>
      <c r="L110" s="1" t="s">
        <v>8</v>
      </c>
      <c r="M110" s="1" t="s">
        <v>8</v>
      </c>
      <c r="N110" s="1">
        <v>0</v>
      </c>
      <c r="O110" s="1" t="s">
        <v>9</v>
      </c>
      <c r="P110" s="1" t="s">
        <v>11</v>
      </c>
      <c r="Q110" s="6">
        <v>100095</v>
      </c>
      <c r="R110" s="3">
        <v>812236365656</v>
      </c>
      <c r="S110" s="7" t="s">
        <v>28</v>
      </c>
      <c r="T110" s="1" t="s">
        <v>6</v>
      </c>
      <c r="U110" s="8" t="s">
        <v>42</v>
      </c>
      <c r="V110" s="18"/>
      <c r="W110" s="18"/>
      <c r="X110" s="15">
        <v>0.16</v>
      </c>
      <c r="Y110" s="23"/>
      <c r="Z110" s="22"/>
      <c r="AA110" s="16"/>
    </row>
    <row r="111" spans="1:27" ht="31.5">
      <c r="A111" s="1">
        <v>106</v>
      </c>
      <c r="B111" s="2">
        <v>44351</v>
      </c>
      <c r="C111" s="3">
        <v>3</v>
      </c>
      <c r="D111" s="25">
        <f>EDATE(Tableau2[[#This Row],[Date entrée]],Tableau2[[#This Row],[Période d''essai (Mois) / CDD]])</f>
        <v>44443</v>
      </c>
      <c r="E111" s="4" t="s">
        <v>27</v>
      </c>
      <c r="F111" s="5">
        <v>31153</v>
      </c>
      <c r="G111" s="1" t="s">
        <v>10</v>
      </c>
      <c r="H111" s="1" t="s">
        <v>10</v>
      </c>
      <c r="I111" s="26" t="str">
        <f ca="1">IF(Tableau2[[#This Row],[Ancienneté ]]&lt;&gt;"","-",DATEDIF(B111,$A$4,"m")&amp;" mois " &amp; "et " &amp;  DATEDIF(B111,$A$4,"md")&amp;" jours")</f>
        <v>0 mois et 27 jours</v>
      </c>
      <c r="J111" s="26" t="str">
        <f>IF(Tableau2[[#This Row],[DATE DE SORTIE]]&lt;&gt;"",DATEDIF(Tableau2[[#This Row],[Date entrée]],Tableau2[[#This Row],[DATE DE SORTIE]],"m")&amp;" mois " &amp; "et " &amp;  DATEDIF(Tableau2[[#This Row],[Date entrée]],Tableau2[[#This Row],[DATE DE SORTIE]],"md")&amp;" jours","")</f>
        <v/>
      </c>
      <c r="K111" s="28">
        <f ca="1">DATEDIF(Tableau2[[#This Row],[Date de naissance]],TODAY(),"y")</f>
        <v>36</v>
      </c>
      <c r="L111" s="1" t="s">
        <v>8</v>
      </c>
      <c r="M111" s="1" t="s">
        <v>8</v>
      </c>
      <c r="N111" s="1">
        <v>0</v>
      </c>
      <c r="O111" s="1" t="s">
        <v>9</v>
      </c>
      <c r="P111" s="1" t="s">
        <v>11</v>
      </c>
      <c r="Q111" s="6">
        <v>100096</v>
      </c>
      <c r="R111" s="3">
        <v>812236365656</v>
      </c>
      <c r="S111" s="7" t="s">
        <v>28</v>
      </c>
      <c r="T111" s="1" t="s">
        <v>6</v>
      </c>
      <c r="U111" s="8" t="s">
        <v>42</v>
      </c>
      <c r="V111" s="18"/>
      <c r="W111" s="18"/>
      <c r="X111" s="15">
        <v>0.16</v>
      </c>
      <c r="Y111" s="23"/>
      <c r="Z111" s="22"/>
      <c r="AA111" s="16"/>
    </row>
  </sheetData>
  <mergeCells count="2">
    <mergeCell ref="A3:S3"/>
    <mergeCell ref="A1:S2"/>
  </mergeCells>
  <dataValidations count="5">
    <dataValidation type="list" allowBlank="1" showInputMessage="1" showErrorMessage="1" sqref="M6:M597">
      <formula1>$BC$5:$BC$8</formula1>
    </dataValidation>
    <dataValidation type="list" allowBlank="1" showInputMessage="1" showErrorMessage="1" sqref="L6:L622">
      <formula1>$BB$5:$BB$6</formula1>
    </dataValidation>
    <dataValidation type="list" allowBlank="1" showInputMessage="1" showErrorMessage="1" sqref="T6:T644">
      <formula1>$BD$5:$BD$6</formula1>
    </dataValidation>
    <dataValidation type="list" allowBlank="1" showInputMessage="1" showErrorMessage="1" sqref="Z6:Z569">
      <formula1>$BE$5:$BE$8</formula1>
    </dataValidation>
    <dataValidation type="list" allowBlank="1" showInputMessage="1" showErrorMessage="1" sqref="X6:X547">
      <formula1>$BA$5:$BA$7</formula1>
    </dataValidation>
  </dataValidations>
  <hyperlinks>
    <hyperlink ref="A1" r:id="rId1"/>
  </hyperlinks>
  <pageMargins left="0.7" right="0.7" top="0.75" bottom="0.75" header="0.3" footer="0.3"/>
  <pageSetup paperSize="9" orientation="portrait" verticalDpi="1200" r:id="rId2"/>
  <legacy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Personnel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2018-07-03T11:15:04Z</dcterms:created>
  <dcterms:modified xsi:type="dcterms:W3CDTF">2021-07-01T14:28:04Z</dcterms:modified>
</cp:coreProperties>
</file>