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CALCUL STC" sheetId="1" r:id="rId1"/>
  </sheets>
  <calcPr calcId="125725"/>
</workbook>
</file>

<file path=xl/calcChain.xml><?xml version="1.0" encoding="utf-8"?>
<calcChain xmlns="http://schemas.openxmlformats.org/spreadsheetml/2006/main">
  <c r="D55" i="1"/>
  <c r="A68"/>
  <c r="A67"/>
  <c r="A62"/>
  <c r="A61"/>
  <c r="C68"/>
  <c r="C67"/>
  <c r="E55"/>
  <c r="G43" s="1"/>
  <c r="E62" s="1"/>
  <c r="F43"/>
  <c r="D62" s="1"/>
  <c r="B55"/>
  <c r="C43" s="1"/>
  <c r="B62" s="1"/>
  <c r="C62" s="1"/>
  <c r="E38"/>
  <c r="G26" s="1"/>
  <c r="E61" s="1"/>
  <c r="F67" s="1"/>
  <c r="D38"/>
  <c r="F26" s="1"/>
  <c r="D61" s="1"/>
  <c r="B38"/>
  <c r="C26" s="1"/>
  <c r="B21"/>
  <c r="E67" l="1"/>
  <c r="B61"/>
  <c r="C61" s="1"/>
  <c r="D67" s="1"/>
  <c r="D68"/>
  <c r="E68"/>
  <c r="F68"/>
  <c r="F69" s="1"/>
  <c r="B76" s="1"/>
  <c r="E69" l="1"/>
  <c r="B75" s="1"/>
  <c r="D69"/>
  <c r="B73" l="1"/>
  <c r="B74" s="1"/>
  <c r="B77" l="1"/>
  <c r="B79" s="1"/>
</calcChain>
</file>

<file path=xl/sharedStrings.xml><?xml version="1.0" encoding="utf-8"?>
<sst xmlns="http://schemas.openxmlformats.org/spreadsheetml/2006/main" count="55" uniqueCount="38">
  <si>
    <t>DATE RECRUTEMENT</t>
  </si>
  <si>
    <t>DATE DEPART</t>
  </si>
  <si>
    <t>DROIT AU CONGE</t>
  </si>
  <si>
    <t>TOTAL</t>
  </si>
  <si>
    <t>EXERCICE</t>
  </si>
  <si>
    <t>SALAIRE BRUT</t>
  </si>
  <si>
    <t>SALAIRE POSTE</t>
  </si>
  <si>
    <t>MOYENNE</t>
  </si>
  <si>
    <t>PANIER</t>
  </si>
  <si>
    <t>TRANSPORT</t>
  </si>
  <si>
    <t>MOYENNE/PANIER</t>
  </si>
  <si>
    <t>MOYENNE/TRANSPORT</t>
  </si>
  <si>
    <t>Moyenne salaire journalière</t>
  </si>
  <si>
    <t>Calcule de l'indemnité de congé</t>
  </si>
  <si>
    <t>Ind congé</t>
  </si>
  <si>
    <t>STC</t>
  </si>
  <si>
    <t>Retenue SS</t>
  </si>
  <si>
    <t>Panier</t>
  </si>
  <si>
    <t xml:space="preserve">transport </t>
  </si>
  <si>
    <t xml:space="preserve">imposable </t>
  </si>
  <si>
    <t>retenue IRG</t>
  </si>
  <si>
    <t>NOM PRENOM</t>
  </si>
  <si>
    <t>2019/2020</t>
  </si>
  <si>
    <t>2020/2021</t>
  </si>
  <si>
    <t>Moyenne Salaires</t>
  </si>
  <si>
    <t>Congé Pris</t>
  </si>
  <si>
    <t>Reliquat</t>
  </si>
  <si>
    <t>Récapitulatif des moyennes salariales perçues</t>
  </si>
  <si>
    <t>CACLUL STC (SOLDE DE TOUT COMPTE)</t>
  </si>
  <si>
    <t xml:space="preserve">NET </t>
  </si>
  <si>
    <t>-</t>
  </si>
  <si>
    <t>SAISIR EXERCICE (exemple : 2019-2020)</t>
  </si>
  <si>
    <t>SAISIR EXERCICE (exemple : 2020-2021)</t>
  </si>
  <si>
    <t>Période</t>
  </si>
  <si>
    <t>Année</t>
  </si>
  <si>
    <t>https://lentrepreneuralgerien.com/</t>
  </si>
  <si>
    <t xml:space="preserve">SAISIR LE MONTANT DE l'IRG
Voir barême IRG 2020 
 </t>
  </si>
  <si>
    <t>NE SAISIR QUE LES CELLULES BLEUES (NE PAS TOUCHER AUX AUTRES CELLULES)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</si>
</sst>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F_-;\-* #,##0.00\ _F_-;_-* &quot;-&quot;??\ _F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gency FB"/>
      <family val="2"/>
    </font>
    <font>
      <b/>
      <sz val="16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b/>
      <i/>
      <sz val="12"/>
      <color theme="1"/>
      <name val="Agency FB"/>
      <family val="2"/>
    </font>
    <font>
      <b/>
      <sz val="12"/>
      <color theme="1"/>
      <name val="Agency FB"/>
      <family val="2"/>
    </font>
    <font>
      <b/>
      <u/>
      <sz val="11"/>
      <color theme="1"/>
      <name val="Agency FB"/>
      <family val="2"/>
    </font>
    <font>
      <b/>
      <sz val="12"/>
      <name val="Agency FB"/>
      <family val="2"/>
    </font>
    <font>
      <b/>
      <sz val="10"/>
      <name val="Agency FB"/>
      <family val="2"/>
    </font>
    <font>
      <b/>
      <sz val="14"/>
      <name val="Agency FB"/>
      <family val="2"/>
    </font>
    <font>
      <sz val="12"/>
      <name val="Agency FB"/>
      <family val="2"/>
    </font>
    <font>
      <b/>
      <sz val="11"/>
      <color theme="1"/>
      <name val="Agency FB"/>
      <family val="2"/>
    </font>
    <font>
      <b/>
      <sz val="18"/>
      <color rgb="FFFF0000"/>
      <name val="Agency FB"/>
      <family val="2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3" fontId="2" fillId="4" borderId="1" xfId="0" applyNumberFormat="1" applyFont="1" applyFill="1" applyBorder="1" applyAlignment="1">
      <alignment horizontal="center"/>
    </xf>
    <xf numFmtId="43" fontId="3" fillId="8" borderId="1" xfId="0" applyNumberFormat="1" applyFont="1" applyFill="1" applyBorder="1" applyAlignment="1">
      <alignment horizontal="center" vertical="center"/>
    </xf>
    <xf numFmtId="43" fontId="3" fillId="6" borderId="1" xfId="0" applyNumberFormat="1" applyFont="1" applyFill="1" applyBorder="1" applyAlignment="1">
      <alignment vertical="center"/>
    </xf>
    <xf numFmtId="0" fontId="4" fillId="0" borderId="0" xfId="0" applyFont="1"/>
    <xf numFmtId="0" fontId="5" fillId="2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4" fontId="7" fillId="8" borderId="1" xfId="0" applyNumberFormat="1" applyFont="1" applyFill="1" applyBorder="1" applyAlignment="1">
      <alignment horizontal="center"/>
    </xf>
    <xf numFmtId="43" fontId="4" fillId="0" borderId="0" xfId="1" applyFont="1"/>
    <xf numFmtId="14" fontId="4" fillId="0" borderId="0" xfId="0" applyNumberFormat="1" applyFo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49" fontId="6" fillId="8" borderId="1" xfId="0" applyNumberFormat="1" applyFont="1" applyFill="1" applyBorder="1"/>
    <xf numFmtId="0" fontId="7" fillId="8" borderId="1" xfId="0" applyFont="1" applyFill="1" applyBorder="1" applyAlignment="1">
      <alignment horizontal="center"/>
    </xf>
    <xf numFmtId="49" fontId="7" fillId="6" borderId="1" xfId="0" applyNumberFormat="1" applyFont="1" applyFill="1" applyBorder="1"/>
    <xf numFmtId="0" fontId="7" fillId="6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17" fontId="9" fillId="0" borderId="0" xfId="0" applyNumberFormat="1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0" fontId="11" fillId="2" borderId="0" xfId="0" applyFont="1" applyFill="1" applyAlignment="1"/>
    <xf numFmtId="0" fontId="9" fillId="5" borderId="1" xfId="0" applyFont="1" applyFill="1" applyBorder="1" applyAlignment="1">
      <alignment horizontal="center" vertical="center" wrapText="1"/>
    </xf>
    <xf numFmtId="17" fontId="9" fillId="8" borderId="1" xfId="0" applyNumberFormat="1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>
      <alignment horizontal="center"/>
    </xf>
    <xf numFmtId="17" fontId="9" fillId="6" borderId="1" xfId="0" applyNumberFormat="1" applyFont="1" applyFill="1" applyBorder="1" applyAlignment="1">
      <alignment horizontal="left" vertical="center" wrapText="1"/>
    </xf>
    <xf numFmtId="164" fontId="11" fillId="6" borderId="1" xfId="1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4" fillId="0" borderId="0" xfId="0" applyNumberFormat="1" applyFont="1" applyBorder="1"/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vertical="center" wrapText="1"/>
    </xf>
    <xf numFmtId="4" fontId="9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4" borderId="1" xfId="0" applyFont="1" applyFill="1" applyBorder="1" applyAlignment="1">
      <alignment horizontal="center"/>
    </xf>
    <xf numFmtId="43" fontId="9" fillId="4" borderId="1" xfId="0" applyNumberFormat="1" applyFont="1" applyFill="1" applyBorder="1" applyAlignment="1"/>
    <xf numFmtId="164" fontId="9" fillId="4" borderId="1" xfId="0" applyNumberFormat="1" applyFont="1" applyFill="1" applyBorder="1" applyAlignment="1">
      <alignment vertical="center" wrapText="1"/>
    </xf>
    <xf numFmtId="43" fontId="9" fillId="6" borderId="4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43" fontId="4" fillId="0" borderId="0" xfId="0" applyNumberFormat="1" applyFont="1"/>
    <xf numFmtId="0" fontId="3" fillId="6" borderId="1" xfId="0" applyFont="1" applyFill="1" applyBorder="1"/>
    <xf numFmtId="4" fontId="4" fillId="0" borderId="0" xfId="0" applyNumberFormat="1" applyFont="1" applyFill="1" applyBorder="1" applyAlignment="1">
      <alignment horizontal="center"/>
    </xf>
    <xf numFmtId="49" fontId="9" fillId="8" borderId="0" xfId="1" applyNumberFormat="1" applyFont="1" applyFill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1" fillId="4" borderId="3" xfId="1" applyNumberFormat="1" applyFont="1" applyFill="1" applyBorder="1" applyAlignment="1">
      <alignment horizontal="center" vertical="center"/>
    </xf>
    <xf numFmtId="164" fontId="11" fillId="4" borderId="2" xfId="1" applyNumberFormat="1" applyFont="1" applyFill="1" applyBorder="1" applyAlignment="1">
      <alignment horizontal="center" vertical="center"/>
    </xf>
    <xf numFmtId="164" fontId="11" fillId="4" borderId="4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6" fillId="0" borderId="0" xfId="2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638174</xdr:colOff>
      <xdr:row>9</xdr:row>
      <xdr:rowOff>95250</xdr:rowOff>
    </xdr:to>
    <xdr:pic>
      <xdr:nvPicPr>
        <xdr:cNvPr id="2" name="Image 1" descr="ea-fu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0850" y="0"/>
          <a:ext cx="2952749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entrepreneuralgerien.com/" TargetMode="External"/><Relationship Id="rId1" Type="http://schemas.openxmlformats.org/officeDocument/2006/relationships/hyperlink" Target="https://lentrepreneuralgerien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82"/>
  <sheetViews>
    <sheetView tabSelected="1" workbookViewId="0">
      <selection activeCell="C19" sqref="C19"/>
    </sheetView>
  </sheetViews>
  <sheetFormatPr baseColWidth="10" defaultRowHeight="14.25"/>
  <cols>
    <col min="1" max="1" width="67.28515625" style="6" bestFit="1" customWidth="1"/>
    <col min="2" max="2" width="38.28515625" style="6" bestFit="1" customWidth="1"/>
    <col min="3" max="5" width="34.7109375" style="6" customWidth="1"/>
    <col min="6" max="6" width="24.140625" style="6" customWidth="1"/>
    <col min="7" max="7" width="28.28515625" style="6" customWidth="1"/>
    <col min="8" max="8" width="34.7109375" style="6" customWidth="1"/>
    <col min="9" max="16384" width="11.42578125" style="6"/>
  </cols>
  <sheetData>
    <row r="9" spans="1:7" ht="21">
      <c r="A9" s="65" t="s">
        <v>35</v>
      </c>
      <c r="B9" s="66"/>
      <c r="D9" s="65" t="s">
        <v>35</v>
      </c>
      <c r="E9" s="66"/>
    </row>
    <row r="11" spans="1:7" ht="25.5">
      <c r="A11" s="64" t="s">
        <v>37</v>
      </c>
      <c r="B11" s="64"/>
      <c r="C11" s="64"/>
      <c r="D11" s="64"/>
      <c r="E11" s="64"/>
      <c r="F11" s="64"/>
      <c r="G11" s="64"/>
    </row>
    <row r="13" spans="1:7" ht="19.5">
      <c r="A13" s="7" t="s">
        <v>21</v>
      </c>
      <c r="B13" s="8" t="s">
        <v>30</v>
      </c>
      <c r="C13" s="9"/>
    </row>
    <row r="14" spans="1:7">
      <c r="B14" s="10"/>
    </row>
    <row r="15" spans="1:7" ht="15.75">
      <c r="A15" s="14" t="s">
        <v>0</v>
      </c>
      <c r="B15" s="11" t="s">
        <v>30</v>
      </c>
      <c r="C15" s="12"/>
    </row>
    <row r="16" spans="1:7" ht="15.75">
      <c r="A16" s="14" t="s">
        <v>1</v>
      </c>
      <c r="B16" s="11" t="s">
        <v>30</v>
      </c>
      <c r="D16" s="13"/>
    </row>
    <row r="17" spans="1:7">
      <c r="B17" s="10"/>
    </row>
    <row r="18" spans="1:7" ht="15.75">
      <c r="A18" s="14" t="s">
        <v>2</v>
      </c>
      <c r="B18" s="15"/>
    </row>
    <row r="19" spans="1:7" ht="15.75">
      <c r="A19" s="16" t="s">
        <v>22</v>
      </c>
      <c r="B19" s="17">
        <v>0</v>
      </c>
    </row>
    <row r="20" spans="1:7" ht="15.75">
      <c r="A20" s="16" t="s">
        <v>23</v>
      </c>
      <c r="B20" s="17">
        <v>0</v>
      </c>
    </row>
    <row r="21" spans="1:7" ht="15.75">
      <c r="A21" s="18" t="s">
        <v>3</v>
      </c>
      <c r="B21" s="19">
        <f>SUM(B19:B20)</f>
        <v>0</v>
      </c>
    </row>
    <row r="22" spans="1:7">
      <c r="A22" s="20"/>
      <c r="B22" s="21"/>
      <c r="C22" s="22"/>
      <c r="D22" s="22"/>
      <c r="E22" s="22"/>
      <c r="F22" s="22"/>
    </row>
    <row r="23" spans="1:7" ht="19.5">
      <c r="A23" s="23"/>
      <c r="B23" s="24"/>
      <c r="C23" s="25"/>
      <c r="D23" s="26"/>
      <c r="E23" s="26"/>
      <c r="F23" s="26"/>
    </row>
    <row r="24" spans="1:7" ht="19.5">
      <c r="A24" s="27" t="s">
        <v>4</v>
      </c>
      <c r="B24" s="56" t="s">
        <v>31</v>
      </c>
    </row>
    <row r="25" spans="1:7" ht="15.75">
      <c r="A25" s="28" t="s">
        <v>5</v>
      </c>
      <c r="B25" s="28" t="s">
        <v>6</v>
      </c>
      <c r="C25" s="28" t="s">
        <v>7</v>
      </c>
      <c r="D25" s="28" t="s">
        <v>8</v>
      </c>
      <c r="E25" s="28" t="s">
        <v>9</v>
      </c>
      <c r="F25" s="28" t="s">
        <v>10</v>
      </c>
      <c r="G25" s="28" t="s">
        <v>11</v>
      </c>
    </row>
    <row r="26" spans="1:7" ht="18" customHeight="1">
      <c r="A26" s="29">
        <v>43647</v>
      </c>
      <c r="B26" s="30">
        <v>0</v>
      </c>
      <c r="C26" s="61">
        <f>B38/12</f>
        <v>0</v>
      </c>
      <c r="D26" s="30">
        <v>0</v>
      </c>
      <c r="E26" s="30">
        <v>0</v>
      </c>
      <c r="F26" s="61">
        <f>D38/12</f>
        <v>0</v>
      </c>
      <c r="G26" s="61">
        <f>E38/12</f>
        <v>0</v>
      </c>
    </row>
    <row r="27" spans="1:7" ht="18" customHeight="1">
      <c r="A27" s="29">
        <v>43678</v>
      </c>
      <c r="B27" s="30">
        <v>0</v>
      </c>
      <c r="C27" s="62"/>
      <c r="D27" s="30">
        <v>0</v>
      </c>
      <c r="E27" s="30">
        <v>0</v>
      </c>
      <c r="F27" s="62"/>
      <c r="G27" s="62"/>
    </row>
    <row r="28" spans="1:7" ht="18" customHeight="1">
      <c r="A28" s="29">
        <v>43709</v>
      </c>
      <c r="B28" s="30">
        <v>0</v>
      </c>
      <c r="C28" s="62"/>
      <c r="D28" s="30">
        <v>0</v>
      </c>
      <c r="E28" s="30">
        <v>0</v>
      </c>
      <c r="F28" s="62"/>
      <c r="G28" s="62"/>
    </row>
    <row r="29" spans="1:7" ht="18" customHeight="1">
      <c r="A29" s="29">
        <v>43739</v>
      </c>
      <c r="B29" s="30">
        <v>0</v>
      </c>
      <c r="C29" s="62"/>
      <c r="D29" s="30">
        <v>0</v>
      </c>
      <c r="E29" s="30">
        <v>0</v>
      </c>
      <c r="F29" s="62"/>
      <c r="G29" s="62"/>
    </row>
    <row r="30" spans="1:7" ht="18" customHeight="1">
      <c r="A30" s="29">
        <v>43770</v>
      </c>
      <c r="B30" s="30">
        <v>0</v>
      </c>
      <c r="C30" s="62"/>
      <c r="D30" s="30">
        <v>0</v>
      </c>
      <c r="E30" s="30">
        <v>0</v>
      </c>
      <c r="F30" s="62"/>
      <c r="G30" s="62"/>
    </row>
    <row r="31" spans="1:7" ht="15.75">
      <c r="A31" s="29">
        <v>43800</v>
      </c>
      <c r="B31" s="30">
        <v>0</v>
      </c>
      <c r="C31" s="62"/>
      <c r="D31" s="30">
        <v>0</v>
      </c>
      <c r="E31" s="30">
        <v>0</v>
      </c>
      <c r="F31" s="62"/>
      <c r="G31" s="62"/>
    </row>
    <row r="32" spans="1:7" ht="18" customHeight="1">
      <c r="A32" s="29">
        <v>43831</v>
      </c>
      <c r="B32" s="30">
        <v>0</v>
      </c>
      <c r="C32" s="62"/>
      <c r="D32" s="30">
        <v>0</v>
      </c>
      <c r="E32" s="30">
        <v>0</v>
      </c>
      <c r="F32" s="62"/>
      <c r="G32" s="62"/>
    </row>
    <row r="33" spans="1:7" ht="18" customHeight="1">
      <c r="A33" s="29">
        <v>43862</v>
      </c>
      <c r="B33" s="30">
        <v>0</v>
      </c>
      <c r="C33" s="62"/>
      <c r="D33" s="30">
        <v>0</v>
      </c>
      <c r="E33" s="30">
        <v>0</v>
      </c>
      <c r="F33" s="62"/>
      <c r="G33" s="62"/>
    </row>
    <row r="34" spans="1:7" ht="18" customHeight="1">
      <c r="A34" s="29">
        <v>43891</v>
      </c>
      <c r="B34" s="30">
        <v>0</v>
      </c>
      <c r="C34" s="62"/>
      <c r="D34" s="30">
        <v>0</v>
      </c>
      <c r="E34" s="30">
        <v>0</v>
      </c>
      <c r="F34" s="62"/>
      <c r="G34" s="62"/>
    </row>
    <row r="35" spans="1:7" ht="18" customHeight="1">
      <c r="A35" s="29">
        <v>43922</v>
      </c>
      <c r="B35" s="30">
        <v>0</v>
      </c>
      <c r="C35" s="62"/>
      <c r="D35" s="30">
        <v>0</v>
      </c>
      <c r="E35" s="30">
        <v>0</v>
      </c>
      <c r="F35" s="62"/>
      <c r="G35" s="62"/>
    </row>
    <row r="36" spans="1:7" ht="18" customHeight="1">
      <c r="A36" s="29">
        <v>43952</v>
      </c>
      <c r="B36" s="30">
        <v>0</v>
      </c>
      <c r="C36" s="62"/>
      <c r="D36" s="30">
        <v>0</v>
      </c>
      <c r="E36" s="30">
        <v>0</v>
      </c>
      <c r="F36" s="62"/>
      <c r="G36" s="62"/>
    </row>
    <row r="37" spans="1:7" ht="18" customHeight="1">
      <c r="A37" s="29">
        <v>43983</v>
      </c>
      <c r="B37" s="30">
        <v>0</v>
      </c>
      <c r="C37" s="62"/>
      <c r="D37" s="30">
        <v>0</v>
      </c>
      <c r="E37" s="30">
        <v>0</v>
      </c>
      <c r="F37" s="62"/>
      <c r="G37" s="62"/>
    </row>
    <row r="38" spans="1:7" ht="19.5">
      <c r="A38" s="31" t="s">
        <v>3</v>
      </c>
      <c r="B38" s="32">
        <f>SUM(B26:B37)</f>
        <v>0</v>
      </c>
      <c r="C38" s="63"/>
      <c r="D38" s="33">
        <f>SUM(D26:D37)</f>
        <v>0</v>
      </c>
      <c r="E38" s="33">
        <f>SUM(E26:E37)</f>
        <v>0</v>
      </c>
      <c r="F38" s="63"/>
      <c r="G38" s="63"/>
    </row>
    <row r="39" spans="1:7" ht="19.5">
      <c r="A39" s="23"/>
      <c r="B39" s="25"/>
      <c r="C39" s="25"/>
      <c r="D39" s="26"/>
      <c r="E39" s="26"/>
      <c r="F39" s="34"/>
      <c r="G39" s="34"/>
    </row>
    <row r="40" spans="1:7" ht="19.5">
      <c r="A40" s="23"/>
      <c r="B40" s="25"/>
      <c r="C40" s="25"/>
      <c r="D40" s="26"/>
      <c r="E40" s="26"/>
      <c r="F40" s="34"/>
      <c r="G40" s="34"/>
    </row>
    <row r="41" spans="1:7" ht="19.5">
      <c r="A41" s="27" t="s">
        <v>4</v>
      </c>
      <c r="B41" s="56" t="s">
        <v>32</v>
      </c>
    </row>
    <row r="42" spans="1:7" ht="15.75">
      <c r="A42" s="28" t="s">
        <v>5</v>
      </c>
      <c r="B42" s="28" t="s">
        <v>6</v>
      </c>
      <c r="C42" s="28" t="s">
        <v>7</v>
      </c>
      <c r="D42" s="28" t="s">
        <v>8</v>
      </c>
      <c r="E42" s="28" t="s">
        <v>9</v>
      </c>
      <c r="F42" s="28" t="s">
        <v>10</v>
      </c>
      <c r="G42" s="28" t="s">
        <v>11</v>
      </c>
    </row>
    <row r="43" spans="1:7" ht="15.75" customHeight="1">
      <c r="A43" s="29">
        <v>44013</v>
      </c>
      <c r="B43" s="30">
        <v>0</v>
      </c>
      <c r="C43" s="61">
        <f>B55/12</f>
        <v>0</v>
      </c>
      <c r="D43" s="30">
        <v>0</v>
      </c>
      <c r="E43" s="30">
        <v>0</v>
      </c>
      <c r="F43" s="61">
        <f>D55/12</f>
        <v>0</v>
      </c>
      <c r="G43" s="61">
        <f>E55/12</f>
        <v>0</v>
      </c>
    </row>
    <row r="44" spans="1:7" ht="18" customHeight="1">
      <c r="A44" s="29">
        <v>44044</v>
      </c>
      <c r="B44" s="30">
        <v>0</v>
      </c>
      <c r="C44" s="62"/>
      <c r="D44" s="30">
        <v>0</v>
      </c>
      <c r="E44" s="30">
        <v>0</v>
      </c>
      <c r="F44" s="62"/>
      <c r="G44" s="62"/>
    </row>
    <row r="45" spans="1:7" ht="18" customHeight="1">
      <c r="A45" s="29">
        <v>44075</v>
      </c>
      <c r="B45" s="30">
        <v>0</v>
      </c>
      <c r="C45" s="62"/>
      <c r="D45" s="30">
        <v>0</v>
      </c>
      <c r="E45" s="30">
        <v>0</v>
      </c>
      <c r="F45" s="62"/>
      <c r="G45" s="62"/>
    </row>
    <row r="46" spans="1:7" ht="18" customHeight="1">
      <c r="A46" s="29">
        <v>44105</v>
      </c>
      <c r="B46" s="30">
        <v>0</v>
      </c>
      <c r="C46" s="62"/>
      <c r="D46" s="30">
        <v>0</v>
      </c>
      <c r="E46" s="30">
        <v>0</v>
      </c>
      <c r="F46" s="62"/>
      <c r="G46" s="62"/>
    </row>
    <row r="47" spans="1:7" ht="18" customHeight="1">
      <c r="A47" s="29">
        <v>44136</v>
      </c>
      <c r="B47" s="30">
        <v>0</v>
      </c>
      <c r="C47" s="62"/>
      <c r="D47" s="30">
        <v>0</v>
      </c>
      <c r="E47" s="30">
        <v>0</v>
      </c>
      <c r="F47" s="62"/>
      <c r="G47" s="62"/>
    </row>
    <row r="48" spans="1:7" ht="15.75" customHeight="1">
      <c r="A48" s="29">
        <v>44166</v>
      </c>
      <c r="B48" s="30">
        <v>0</v>
      </c>
      <c r="C48" s="62"/>
      <c r="D48" s="30">
        <v>0</v>
      </c>
      <c r="E48" s="30">
        <v>0</v>
      </c>
      <c r="F48" s="62"/>
      <c r="G48" s="62"/>
    </row>
    <row r="49" spans="1:7" ht="18" customHeight="1">
      <c r="A49" s="29">
        <v>44197</v>
      </c>
      <c r="B49" s="30">
        <v>0</v>
      </c>
      <c r="C49" s="62"/>
      <c r="D49" s="30">
        <v>0</v>
      </c>
      <c r="E49" s="30">
        <v>0</v>
      </c>
      <c r="F49" s="62"/>
      <c r="G49" s="62"/>
    </row>
    <row r="50" spans="1:7" ht="18" customHeight="1">
      <c r="A50" s="29">
        <v>44228</v>
      </c>
      <c r="B50" s="30">
        <v>0</v>
      </c>
      <c r="C50" s="62"/>
      <c r="D50" s="30">
        <v>0</v>
      </c>
      <c r="E50" s="30">
        <v>0</v>
      </c>
      <c r="F50" s="62"/>
      <c r="G50" s="62"/>
    </row>
    <row r="51" spans="1:7" ht="18" customHeight="1">
      <c r="A51" s="29">
        <v>44256</v>
      </c>
      <c r="B51" s="30">
        <v>0</v>
      </c>
      <c r="C51" s="62"/>
      <c r="D51" s="30">
        <v>0</v>
      </c>
      <c r="E51" s="30">
        <v>0</v>
      </c>
      <c r="F51" s="62"/>
      <c r="G51" s="62"/>
    </row>
    <row r="52" spans="1:7" ht="18" customHeight="1">
      <c r="A52" s="29">
        <v>44287</v>
      </c>
      <c r="B52" s="30">
        <v>0</v>
      </c>
      <c r="C52" s="62"/>
      <c r="D52" s="30">
        <v>0</v>
      </c>
      <c r="E52" s="30">
        <v>0</v>
      </c>
      <c r="F52" s="62"/>
      <c r="G52" s="62"/>
    </row>
    <row r="53" spans="1:7" ht="18" customHeight="1">
      <c r="A53" s="29">
        <v>44317</v>
      </c>
      <c r="B53" s="30">
        <v>0</v>
      </c>
      <c r="C53" s="62"/>
      <c r="D53" s="30">
        <v>0</v>
      </c>
      <c r="E53" s="30">
        <v>0</v>
      </c>
      <c r="F53" s="62"/>
      <c r="G53" s="62"/>
    </row>
    <row r="54" spans="1:7" ht="18" customHeight="1">
      <c r="A54" s="29">
        <v>44348</v>
      </c>
      <c r="B54" s="30">
        <v>0</v>
      </c>
      <c r="C54" s="62"/>
      <c r="D54" s="30">
        <v>0</v>
      </c>
      <c r="E54" s="30">
        <v>0</v>
      </c>
      <c r="F54" s="62"/>
      <c r="G54" s="62"/>
    </row>
    <row r="55" spans="1:7" ht="19.5">
      <c r="A55" s="31" t="s">
        <v>3</v>
      </c>
      <c r="B55" s="32">
        <f>SUM(B43:B54)</f>
        <v>0</v>
      </c>
      <c r="C55" s="63"/>
      <c r="D55" s="33">
        <f>SUM(D43:D54)</f>
        <v>0</v>
      </c>
      <c r="E55" s="33">
        <f>SUM(E43:E54)</f>
        <v>0</v>
      </c>
      <c r="F55" s="63"/>
      <c r="G55" s="63"/>
    </row>
    <row r="56" spans="1:7" ht="19.5">
      <c r="A56" s="23"/>
      <c r="B56" s="25"/>
      <c r="C56" s="25"/>
      <c r="D56" s="26"/>
      <c r="E56" s="26"/>
      <c r="F56" s="34"/>
      <c r="G56" s="34"/>
    </row>
    <row r="57" spans="1:7">
      <c r="B57" s="10"/>
    </row>
    <row r="58" spans="1:7" ht="19.5">
      <c r="A58" s="27" t="s">
        <v>27</v>
      </c>
      <c r="B58" s="35"/>
      <c r="C58" s="36"/>
    </row>
    <row r="59" spans="1:7">
      <c r="B59" s="10"/>
      <c r="F59" s="37"/>
    </row>
    <row r="60" spans="1:7" ht="15.75">
      <c r="A60" s="28" t="s">
        <v>34</v>
      </c>
      <c r="B60" s="28" t="s">
        <v>24</v>
      </c>
      <c r="C60" s="28" t="s">
        <v>12</v>
      </c>
      <c r="D60" s="28" t="s">
        <v>8</v>
      </c>
      <c r="E60" s="28" t="s">
        <v>9</v>
      </c>
    </row>
    <row r="61" spans="1:7" ht="15.75">
      <c r="A61" s="57" t="str">
        <f>B24</f>
        <v>SAISIR EXERCICE (exemple : 2019-2020)</v>
      </c>
      <c r="B61" s="38">
        <f>C26</f>
        <v>0</v>
      </c>
      <c r="C61" s="38">
        <f>B61/30</f>
        <v>0</v>
      </c>
      <c r="D61" s="38">
        <f>F26</f>
        <v>0</v>
      </c>
      <c r="E61" s="38">
        <f>G26</f>
        <v>0</v>
      </c>
    </row>
    <row r="62" spans="1:7" ht="15.75">
      <c r="A62" s="57" t="str">
        <f>B41</f>
        <v>SAISIR EXERCICE (exemple : 2020-2021)</v>
      </c>
      <c r="B62" s="38">
        <f>C43</f>
        <v>0</v>
      </c>
      <c r="C62" s="38">
        <f>B62/30</f>
        <v>0</v>
      </c>
      <c r="D62" s="38">
        <f>F43</f>
        <v>0</v>
      </c>
      <c r="E62" s="38">
        <f>G43</f>
        <v>0</v>
      </c>
    </row>
    <row r="63" spans="1:7" ht="15.75">
      <c r="A63" s="39"/>
      <c r="B63" s="40"/>
      <c r="C63" s="41"/>
      <c r="D63" s="37"/>
      <c r="E63" s="37"/>
    </row>
    <row r="64" spans="1:7" ht="19.5">
      <c r="A64" s="27" t="s">
        <v>13</v>
      </c>
      <c r="B64" s="42"/>
    </row>
    <row r="65" spans="1:7">
      <c r="B65" s="10"/>
    </row>
    <row r="66" spans="1:7" ht="15.75">
      <c r="A66" s="43" t="s">
        <v>33</v>
      </c>
      <c r="B66" s="43" t="s">
        <v>25</v>
      </c>
      <c r="C66" s="43" t="s">
        <v>26</v>
      </c>
      <c r="D66" s="44" t="s">
        <v>14</v>
      </c>
      <c r="E66" s="28" t="s">
        <v>8</v>
      </c>
      <c r="F66" s="28" t="s">
        <v>9</v>
      </c>
    </row>
    <row r="67" spans="1:7" ht="15.75">
      <c r="A67" s="57" t="str">
        <f>B24</f>
        <v>SAISIR EXERCICE (exemple : 2019-2020)</v>
      </c>
      <c r="B67" s="58">
        <v>0</v>
      </c>
      <c r="C67" s="45">
        <f>B19</f>
        <v>0</v>
      </c>
      <c r="D67" s="46">
        <f>C61*C67</f>
        <v>0</v>
      </c>
      <c r="E67" s="47">
        <f>(D61/30)*C67</f>
        <v>0</v>
      </c>
      <c r="F67" s="47">
        <f>(E61/30)*C67</f>
        <v>0</v>
      </c>
    </row>
    <row r="68" spans="1:7" ht="15.75">
      <c r="A68" s="57" t="str">
        <f>B41</f>
        <v>SAISIR EXERCICE (exemple : 2020-2021)</v>
      </c>
      <c r="B68" s="58">
        <v>0</v>
      </c>
      <c r="C68" s="45">
        <f>B20</f>
        <v>0</v>
      </c>
      <c r="D68" s="46">
        <f>C62*C68</f>
        <v>0</v>
      </c>
      <c r="E68" s="47">
        <f>(D62/30)*C68</f>
        <v>0</v>
      </c>
      <c r="F68" s="47">
        <f>(E62/30)*C68</f>
        <v>0</v>
      </c>
    </row>
    <row r="69" spans="1:7" ht="15.75">
      <c r="B69" s="10"/>
      <c r="D69" s="48">
        <f>SUM(D67:D68)</f>
        <v>0</v>
      </c>
      <c r="E69" s="48">
        <f>SUM(E67:E68)</f>
        <v>0</v>
      </c>
      <c r="F69" s="48">
        <f>SUM(F67:F68)</f>
        <v>0</v>
      </c>
    </row>
    <row r="70" spans="1:7">
      <c r="B70" s="10"/>
    </row>
    <row r="71" spans="1:7" ht="19.5">
      <c r="A71" s="49"/>
      <c r="B71" s="50"/>
    </row>
    <row r="72" spans="1:7" ht="19.5">
      <c r="A72" s="59" t="s">
        <v>28</v>
      </c>
      <c r="B72" s="60"/>
      <c r="F72" s="51"/>
      <c r="G72" s="51"/>
    </row>
    <row r="73" spans="1:7" ht="19.5">
      <c r="A73" s="1" t="s">
        <v>15</v>
      </c>
      <c r="B73" s="3">
        <f>D69</f>
        <v>0</v>
      </c>
    </row>
    <row r="74" spans="1:7" ht="19.5">
      <c r="A74" s="1" t="s">
        <v>16</v>
      </c>
      <c r="B74" s="3">
        <f>B73*9%</f>
        <v>0</v>
      </c>
    </row>
    <row r="75" spans="1:7" ht="19.5">
      <c r="A75" s="1" t="s">
        <v>17</v>
      </c>
      <c r="B75" s="3">
        <f>E69</f>
        <v>0</v>
      </c>
    </row>
    <row r="76" spans="1:7" ht="19.5">
      <c r="A76" s="1" t="s">
        <v>18</v>
      </c>
      <c r="B76" s="3">
        <f>F69</f>
        <v>0</v>
      </c>
    </row>
    <row r="77" spans="1:7" ht="19.5">
      <c r="A77" s="1" t="s">
        <v>19</v>
      </c>
      <c r="B77" s="3">
        <f>B73-B74+B75+B76</f>
        <v>0</v>
      </c>
    </row>
    <row r="78" spans="1:7" ht="51.75" customHeight="1">
      <c r="A78" s="2" t="s">
        <v>20</v>
      </c>
      <c r="B78" s="4">
        <v>0</v>
      </c>
      <c r="C78" s="52" t="s">
        <v>36</v>
      </c>
      <c r="G78" s="53"/>
    </row>
    <row r="79" spans="1:7" ht="19.5">
      <c r="A79" s="54" t="s">
        <v>29</v>
      </c>
      <c r="B79" s="5">
        <f>B77-B78</f>
        <v>0</v>
      </c>
      <c r="G79" s="53"/>
    </row>
    <row r="82" spans="4:4">
      <c r="D82" s="55"/>
    </row>
  </sheetData>
  <mergeCells count="10">
    <mergeCell ref="A72:B72"/>
    <mergeCell ref="F26:F38"/>
    <mergeCell ref="C26:C38"/>
    <mergeCell ref="G26:G38"/>
    <mergeCell ref="A9:B9"/>
    <mergeCell ref="D9:E9"/>
    <mergeCell ref="C43:C55"/>
    <mergeCell ref="F43:F55"/>
    <mergeCell ref="G43:G55"/>
    <mergeCell ref="A11:G11"/>
  </mergeCells>
  <hyperlinks>
    <hyperlink ref="A9" r:id="rId1"/>
    <hyperlink ref="D9" r:id="rId2"/>
  </hyperlinks>
  <pageMargins left="0.7" right="0.7" top="0.75" bottom="0.75" header="0.3" footer="0.3"/>
  <pageSetup paperSize="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STC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anis.khiar</dc:creator>
  <cp:lastModifiedBy>HP</cp:lastModifiedBy>
  <dcterms:created xsi:type="dcterms:W3CDTF">2019-06-26T14:36:45Z</dcterms:created>
  <dcterms:modified xsi:type="dcterms:W3CDTF">2021-07-01T14:29:19Z</dcterms:modified>
</cp:coreProperties>
</file>